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123" documentId="11_D642ADC13F824051FE5087988CB5E6D290F82100" xr6:coauthVersionLast="47" xr6:coauthVersionMax="47" xr10:uidLastSave="{4DB84246-C5AD-4E42-ABCB-3D8145545D87}"/>
  <bookViews>
    <workbookView xWindow="-108" yWindow="-108" windowWidth="23256" windowHeight="12576" xr2:uid="{00000000-000D-0000-FFFF-FFFF00000000}"/>
  </bookViews>
  <sheets>
    <sheet name="1.kurss D PL " sheetId="2" r:id="rId1"/>
    <sheet name="2.kurss D PL" sheetId="3" r:id="rId2"/>
    <sheet name="3.kurss D PL" sheetId="4" r:id="rId3"/>
    <sheet name="4.kurss D PL" sheetId="5" r:id="rId4"/>
  </sheets>
  <calcPr calcId="181029"/>
</workbook>
</file>

<file path=xl/calcChain.xml><?xml version="1.0" encoding="utf-8"?>
<calcChain xmlns="http://schemas.openxmlformats.org/spreadsheetml/2006/main">
  <c r="F76" i="5" l="1"/>
  <c r="E76" i="5"/>
  <c r="N70" i="5"/>
  <c r="N77" i="5" s="1"/>
  <c r="M70" i="5"/>
  <c r="F69" i="5"/>
  <c r="F70" i="5" s="1"/>
  <c r="O62" i="5"/>
  <c r="O77" i="5" s="1"/>
  <c r="M62" i="5"/>
  <c r="L62" i="5"/>
  <c r="K62" i="5"/>
  <c r="J62" i="5"/>
  <c r="G62" i="5"/>
  <c r="F62" i="5"/>
  <c r="K36" i="5"/>
  <c r="J36" i="5"/>
  <c r="I36" i="5"/>
  <c r="I77" i="5" s="1"/>
  <c r="H36" i="5"/>
  <c r="G36" i="5"/>
  <c r="F36" i="5"/>
  <c r="K20" i="5"/>
  <c r="J20" i="5"/>
  <c r="I20" i="5"/>
  <c r="H20" i="5"/>
  <c r="F20" i="5"/>
  <c r="F76" i="4"/>
  <c r="E76" i="4"/>
  <c r="N70" i="4"/>
  <c r="N77" i="4" s="1"/>
  <c r="M70" i="4"/>
  <c r="E70" i="4" s="1"/>
  <c r="F69" i="4"/>
  <c r="F70" i="4" s="1"/>
  <c r="O62" i="4"/>
  <c r="O77" i="4" s="1"/>
  <c r="M62" i="4"/>
  <c r="L62" i="4"/>
  <c r="K62" i="4"/>
  <c r="J62" i="4"/>
  <c r="G62" i="4"/>
  <c r="F62" i="4"/>
  <c r="K36" i="4"/>
  <c r="J36" i="4"/>
  <c r="J77" i="4" s="1"/>
  <c r="I36" i="4"/>
  <c r="H36" i="4"/>
  <c r="G36" i="4"/>
  <c r="F36" i="4"/>
  <c r="K20" i="4"/>
  <c r="J20" i="4"/>
  <c r="I20" i="4"/>
  <c r="H20" i="4"/>
  <c r="F20" i="4"/>
  <c r="F76" i="3"/>
  <c r="E76" i="3"/>
  <c r="N70" i="3"/>
  <c r="N77" i="3" s="1"/>
  <c r="M70" i="3"/>
  <c r="F69" i="3"/>
  <c r="F70" i="3" s="1"/>
  <c r="K67" i="3"/>
  <c r="K70" i="3" s="1"/>
  <c r="O62" i="3"/>
  <c r="O77" i="3" s="1"/>
  <c r="M62" i="3"/>
  <c r="L62" i="3"/>
  <c r="L77" i="3" s="1"/>
  <c r="K62" i="3"/>
  <c r="J62" i="3"/>
  <c r="G62" i="3"/>
  <c r="F62" i="3"/>
  <c r="J36" i="3"/>
  <c r="I36" i="3"/>
  <c r="H36" i="3"/>
  <c r="G36" i="3"/>
  <c r="F36" i="3"/>
  <c r="K35" i="3"/>
  <c r="K36" i="3" s="1"/>
  <c r="K20" i="3"/>
  <c r="J20" i="3"/>
  <c r="I20" i="3"/>
  <c r="H20" i="3"/>
  <c r="F20" i="3"/>
  <c r="F76" i="2"/>
  <c r="E76" i="2"/>
  <c r="N70" i="2"/>
  <c r="N77" i="2" s="1"/>
  <c r="M70" i="2"/>
  <c r="F69" i="2"/>
  <c r="F70" i="2" s="1"/>
  <c r="K67" i="2"/>
  <c r="K70" i="2" s="1"/>
  <c r="O62" i="2"/>
  <c r="O77" i="2" s="1"/>
  <c r="M62" i="2"/>
  <c r="L62" i="2"/>
  <c r="L77" i="2" s="1"/>
  <c r="K62" i="2"/>
  <c r="J62" i="2"/>
  <c r="G62" i="2"/>
  <c r="F62" i="2"/>
  <c r="J36" i="2"/>
  <c r="I36" i="2"/>
  <c r="I77" i="2" s="1"/>
  <c r="H36" i="2"/>
  <c r="G36" i="2"/>
  <c r="F36" i="2"/>
  <c r="K35" i="2"/>
  <c r="K36" i="2" s="1"/>
  <c r="K20" i="2"/>
  <c r="J20" i="2"/>
  <c r="I20" i="2"/>
  <c r="H20" i="2"/>
  <c r="F20" i="2"/>
  <c r="E20" i="5" l="1"/>
  <c r="M77" i="2"/>
  <c r="J77" i="2"/>
  <c r="H77" i="3"/>
  <c r="J77" i="3"/>
  <c r="E20" i="3"/>
  <c r="E70" i="5"/>
  <c r="J77" i="5"/>
  <c r="H77" i="5"/>
  <c r="H77" i="4"/>
  <c r="G77" i="2"/>
  <c r="F77" i="4"/>
  <c r="G77" i="3"/>
  <c r="M77" i="3"/>
  <c r="E20" i="2"/>
  <c r="E62" i="3"/>
  <c r="E36" i="4"/>
  <c r="G77" i="4"/>
  <c r="F77" i="5"/>
  <c r="F77" i="3"/>
  <c r="F77" i="2"/>
  <c r="E62" i="2"/>
  <c r="K77" i="4"/>
  <c r="E36" i="5"/>
  <c r="G77" i="5"/>
  <c r="E62" i="4"/>
  <c r="I77" i="3"/>
  <c r="E20" i="4"/>
  <c r="I77" i="4"/>
  <c r="K77" i="5"/>
  <c r="E62" i="5"/>
  <c r="E36" i="2"/>
  <c r="K77" i="2"/>
  <c r="E70" i="2"/>
  <c r="K77" i="3"/>
  <c r="E70" i="3"/>
  <c r="L77" i="4"/>
  <c r="L77" i="5"/>
  <c r="E36" i="3"/>
  <c r="M77" i="4"/>
  <c r="M77" i="5"/>
  <c r="H77" i="2"/>
  <c r="E77" i="5" l="1"/>
  <c r="E77" i="4"/>
  <c r="E77" i="2"/>
  <c r="E77" i="3"/>
</calcChain>
</file>

<file path=xl/sharedStrings.xml><?xml version="1.0" encoding="utf-8"?>
<sst xmlns="http://schemas.openxmlformats.org/spreadsheetml/2006/main" count="826" uniqueCount="161">
  <si>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</si>
  <si>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</si>
  <si>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</si>
  <si>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</si>
  <si>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t>N.p.                 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</si>
  <si>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</si>
  <si>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</si>
  <si>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</si>
  <si>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</si>
  <si>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</si>
  <si>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</si>
  <si>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</si>
  <si>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</si>
  <si>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kopā</t>
  </si>
  <si>
    <t>KP</t>
  </si>
  <si>
    <t>1. Vispārizglītojošie studiju kursi (Bv)</t>
  </si>
  <si>
    <t>Citi4016</t>
  </si>
  <si>
    <t>Darba un civilā aizsardzība</t>
  </si>
  <si>
    <t>E</t>
  </si>
  <si>
    <t>Filz1018</t>
  </si>
  <si>
    <t>Filozofija, ētika, estētika</t>
  </si>
  <si>
    <t>LauZ3175</t>
  </si>
  <si>
    <t>Agroekoloģija un vides aizsardzība</t>
  </si>
  <si>
    <t>Ia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</si>
  <si>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</si>
  <si>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</si>
  <si>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</si>
  <si>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</si>
  <si>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</si>
  <si>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</si>
  <si>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</si>
  <si>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</si>
  <si>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</si>
  <si>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LauZ3004</t>
  </si>
  <si>
    <t>Uzņēmējdarbība lauksaimniecībā</t>
  </si>
  <si>
    <t>1. daļas kopapjoms, KP</t>
  </si>
  <si>
    <t>2. Nozares teorētiskie pamatkursi (Bt)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</si>
  <si>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</si>
  <si>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</si>
  <si>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</si>
  <si>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</si>
  <si>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</si>
  <si>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</si>
  <si>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</si>
  <si>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</si>
  <si>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</si>
  <si>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</si>
  <si>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</si>
  <si>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</si>
  <si>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</si>
  <si>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</si>
  <si>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</si>
  <si>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</si>
  <si>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</si>
  <si>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</si>
  <si>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</si>
  <si>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</si>
  <si>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</si>
  <si>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</si>
  <si>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LauZ2109</t>
  </si>
  <si>
    <t>LauZ4010</t>
  </si>
  <si>
    <t>Pētījumu metodika</t>
  </si>
  <si>
    <t>k.d.</t>
  </si>
  <si>
    <t xml:space="preserve"> LauZ3182</t>
  </si>
  <si>
    <t>Ilgtspējīga lauksaimniecības politika</t>
  </si>
  <si>
    <t>2. daļas koapjoms KP</t>
  </si>
  <si>
    <t>3. Nozares profesionālās specializācijas kursi (SpOK, SpVK)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</si>
  <si>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</si>
  <si>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</si>
  <si>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</si>
  <si>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</si>
  <si>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</si>
  <si>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</si>
  <si>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LauZ3122</t>
  </si>
  <si>
    <t>Biškopība</t>
  </si>
  <si>
    <t>LauZ3053</t>
  </si>
  <si>
    <t>Laukkopība</t>
  </si>
  <si>
    <t>LauZ3170</t>
  </si>
  <si>
    <t>Entomoloģija</t>
  </si>
  <si>
    <t>LauZ4252</t>
  </si>
  <si>
    <t>Fitopatoloģija</t>
  </si>
  <si>
    <t>LauZ4027</t>
  </si>
  <si>
    <t>Daiļdārzkopība</t>
  </si>
  <si>
    <t>LauZ4153</t>
  </si>
  <si>
    <t>Dārzeņkopība I</t>
  </si>
  <si>
    <t>LauZ4151</t>
  </si>
  <si>
    <t>Augļkopība I</t>
  </si>
  <si>
    <t>LauZ3022</t>
  </si>
  <si>
    <t>Ģenētika un dārzaugu selekcija</t>
  </si>
  <si>
    <t>LauZ3023</t>
  </si>
  <si>
    <t>LauZ3139</t>
  </si>
  <si>
    <t>Agroķīmija</t>
  </si>
  <si>
    <t>LauZ3138</t>
  </si>
  <si>
    <t>Augsnes zinātne un agroķīmija</t>
  </si>
  <si>
    <t>LauZ4228</t>
  </si>
  <si>
    <t>Augu aizsardzība</t>
  </si>
  <si>
    <t>HidZ4012</t>
  </si>
  <si>
    <t>Meliorācija</t>
  </si>
  <si>
    <t>LauZ4154</t>
  </si>
  <si>
    <t>Dārzeņkopība II</t>
  </si>
  <si>
    <t>LauZ4152</t>
  </si>
  <si>
    <t>Augļkopība II</t>
  </si>
  <si>
    <t>Biol4002</t>
  </si>
  <si>
    <t>Augu biotehnoloģija</t>
  </si>
  <si>
    <t>LauZ4020</t>
  </si>
  <si>
    <t>Tirgzinība</t>
  </si>
  <si>
    <t xml:space="preserve">LauZ4004 </t>
  </si>
  <si>
    <t>Augkopība</t>
  </si>
  <si>
    <t>LauZ4028</t>
  </si>
  <si>
    <t>Puķkopība</t>
  </si>
  <si>
    <t>LauZ4159</t>
  </si>
  <si>
    <t>Apstādījumi</t>
  </si>
  <si>
    <t>LauZ3014</t>
  </si>
  <si>
    <t>Netradicionālā dārzkopība</t>
  </si>
  <si>
    <t xml:space="preserve">3. daļas kopapjoms  </t>
  </si>
  <si>
    <t>4. Brīvās izvēles studiju kursi (Biv, Bik)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</si>
  <si>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</si>
  <si>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</si>
  <si>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</si>
  <si>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</si>
  <si>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</si>
  <si>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</si>
  <si>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</si>
  <si>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LauZP064 </t>
  </si>
  <si>
    <t>Dārzkopība I</t>
  </si>
  <si>
    <t xml:space="preserve"> LauZP059</t>
  </si>
  <si>
    <t>Dārzkopība II</t>
  </si>
  <si>
    <t>5. prakšu kopapjoms, KP</t>
  </si>
  <si>
    <t>6. Gala pārbaudījumi: Bakalaura  darbs (GP)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</si>
  <si>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</si>
  <si>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</si>
  <si>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</si>
  <si>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</si>
  <si>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</si>
  <si>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</si>
  <si>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</si>
  <si>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</si>
  <si>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</si>
  <si>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</si>
  <si>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* studenti izvēlas vienu no profesionālajām svešvalodām</t>
  </si>
  <si>
    <t>LauZ3005</t>
  </si>
  <si>
    <t>Lauksaimniecības likumdošana</t>
  </si>
  <si>
    <t xml:space="preserve">SpoZ1001  </t>
  </si>
  <si>
    <t>Sports I</t>
  </si>
  <si>
    <t xml:space="preserve">SpoZ1002  </t>
  </si>
  <si>
    <t>Sports II</t>
  </si>
  <si>
    <t xml:space="preserve">LauZP084 </t>
  </si>
  <si>
    <t>LauZP059</t>
  </si>
  <si>
    <t>t.sk. k.d.</t>
  </si>
  <si>
    <t>1.  sem.</t>
  </si>
  <si>
    <t>2. sem.</t>
  </si>
  <si>
    <t>3. sem.</t>
  </si>
  <si>
    <t>4. sem.</t>
  </si>
  <si>
    <t>5. sem.</t>
  </si>
  <si>
    <t>6. sem.</t>
  </si>
  <si>
    <t>8. sem.</t>
  </si>
  <si>
    <t>7.    sem.</t>
  </si>
  <si>
    <t>7.  sem.</t>
  </si>
  <si>
    <t xml:space="preserve">Profesionālā bakalaura studiju programmas "Lauksaimniecība",  </t>
  </si>
  <si>
    <r>
      <t xml:space="preserve">  </t>
    </r>
    <r>
      <rPr>
        <b/>
        <sz val="12"/>
        <color theme="1"/>
        <rFont val="Times New Roman"/>
        <family val="1"/>
        <charset val="186"/>
      </rPr>
      <t>2023./ 2024. studiju gadam</t>
    </r>
  </si>
  <si>
    <r>
      <t xml:space="preserve">  kvalifikācija </t>
    </r>
    <r>
      <rPr>
        <b/>
        <i/>
        <sz val="12"/>
        <color rgb="FFC00000"/>
        <rFont val="Times New Roman"/>
        <family val="1"/>
      </rPr>
      <t>AGRONOMS ar specializāciju DĀRZKOPĪBĀ</t>
    </r>
    <r>
      <rPr>
        <b/>
        <sz val="12"/>
        <color theme="1"/>
        <rFont val="Times New Roman"/>
        <family val="1"/>
      </rPr>
      <t xml:space="preserve"> studiju plāns PILNA laika studijās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</si>
</sst>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</font>
    <font>
      <sz val="12"/>
      <name val="Arial"/>
      <family val="2"/>
      <charset val="186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rgb="FFFF0000"/>
      <name val="Times New Roman"/>
      <family val="1"/>
    </font>
    <font>
      <sz val="10"/>
      <color rgb="FFFF0000"/>
      <name val="Arial"/>
      <family val="2"/>
      <charset val="186"/>
    </font>
    <font>
      <b/>
      <sz val="10"/>
      <color theme="1"/>
      <name val="Times New Roman"/>
      <family val="1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86"/>
    </font>
    <font>
      <sz val="10"/>
      <color indexed="12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8"/>
      <color theme="1"/>
      <name val="Times New Roman"/>
      <family val="1"/>
      <charset val="186"/>
    </font>
    <font>
      <b/>
      <i/>
      <sz val="12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1" applyFont="1"/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3" fillId="0" borderId="2" xfId="1" applyFont="1" applyBorder="1"/>
    <xf numFmtId="0" fontId="13" fillId="0" borderId="0" xfId="1" applyFont="1"/>
    <xf numFmtId="0" fontId="13" fillId="0" borderId="0" xfId="1" applyFont="1" applyAlignment="1">
      <alignment horizontal="left"/>
    </xf>
    <xf numFmtId="0" fontId="12" fillId="0" borderId="3" xfId="1" applyFont="1" applyBorder="1" applyAlignment="1">
      <alignment horizontal="center"/>
    </xf>
    <xf numFmtId="0" fontId="15" fillId="0" borderId="0" xfId="1" applyFont="1"/>
    <xf numFmtId="0" fontId="16" fillId="0" borderId="0" xfId="1" applyFont="1"/>
    <xf numFmtId="0" fontId="18" fillId="0" borderId="0" xfId="1" applyFont="1"/>
    <xf numFmtId="0" fontId="3" fillId="0" borderId="1" xfId="1" applyFont="1" applyBorder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/>
    <xf numFmtId="0" fontId="21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5" fillId="0" borderId="0" xfId="1" applyFont="1"/>
    <xf numFmtId="0" fontId="26" fillId="0" borderId="0" xfId="1" applyFont="1"/>
    <xf numFmtId="0" fontId="27" fillId="0" borderId="0" xfId="1" applyFont="1"/>
    <xf numFmtId="0" fontId="9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8" fillId="0" borderId="0" xfId="1" applyFont="1"/>
    <xf numFmtId="0" fontId="5" fillId="0" borderId="2" xfId="1" applyFont="1" applyBorder="1"/>
    <xf numFmtId="0" fontId="29" fillId="0" borderId="0" xfId="1" applyFont="1" applyAlignment="1">
      <alignment horizontal="left"/>
    </xf>
    <xf numFmtId="0" fontId="2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" fillId="0" borderId="4" xfId="1" applyFont="1" applyBorder="1"/>
    <xf numFmtId="0" fontId="21" fillId="0" borderId="0" xfId="1" applyFont="1"/>
    <xf numFmtId="0" fontId="3" fillId="0" borderId="0" xfId="1" applyFont="1" applyAlignment="1">
      <alignment horizontal="left"/>
    </xf>
    <xf numFmtId="0" fontId="3" fillId="0" borderId="3" xfId="1" applyFont="1" applyBorder="1"/>
    <xf numFmtId="0" fontId="3" fillId="0" borderId="7" xfId="1" applyFont="1" applyBorder="1" applyAlignment="1">
      <alignment horizontal="left"/>
    </xf>
    <xf numFmtId="0" fontId="31" fillId="0" borderId="0" xfId="1" applyFont="1"/>
    <xf numFmtId="0" fontId="32" fillId="0" borderId="0" xfId="1" applyFont="1" applyAlignment="1">
      <alignment horizontal="center"/>
    </xf>
    <xf numFmtId="0" fontId="34" fillId="0" borderId="4" xfId="1" applyFont="1" applyBorder="1" applyAlignment="1">
      <alignment horizontal="center" vertical="center" wrapText="1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2" xfId="1" applyFont="1" applyBorder="1"/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36" fillId="0" borderId="1" xfId="1" applyFont="1" applyBorder="1" applyAlignment="1">
      <alignment horizontal="center"/>
    </xf>
    <xf numFmtId="0" fontId="36" fillId="0" borderId="1" xfId="1" applyFont="1" applyBorder="1"/>
    <xf numFmtId="0" fontId="36" fillId="0" borderId="2" xfId="1" applyFont="1" applyBorder="1"/>
    <xf numFmtId="0" fontId="36" fillId="0" borderId="3" xfId="1" applyFont="1" applyBorder="1" applyAlignment="1">
      <alignment horizontal="center"/>
    </xf>
    <xf numFmtId="0" fontId="36" fillId="0" borderId="4" xfId="1" applyFont="1" applyBorder="1" applyAlignment="1">
      <alignment horizontal="center"/>
    </xf>
    <xf numFmtId="0" fontId="36" fillId="0" borderId="5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36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35" fillId="0" borderId="4" xfId="1" applyFont="1" applyBorder="1" applyAlignment="1">
      <alignment horizontal="center"/>
    </xf>
    <xf numFmtId="0" fontId="35" fillId="0" borderId="5" xfId="1" applyFont="1" applyBorder="1" applyAlignment="1">
      <alignment horizontal="center"/>
    </xf>
    <xf numFmtId="0" fontId="35" fillId="0" borderId="1" xfId="1" applyFont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2" xfId="1" applyFont="1" applyFill="1" applyBorder="1"/>
    <xf numFmtId="0" fontId="19" fillId="2" borderId="3" xfId="1" applyFont="1" applyFill="1" applyBorder="1"/>
    <xf numFmtId="0" fontId="19" fillId="2" borderId="4" xfId="1" applyFont="1" applyFill="1" applyBorder="1"/>
    <xf numFmtId="0" fontId="19" fillId="2" borderId="5" xfId="1" applyFont="1" applyFill="1" applyBorder="1"/>
    <xf numFmtId="0" fontId="19" fillId="2" borderId="1" xfId="1" applyFont="1" applyFill="1" applyBorder="1"/>
    <xf numFmtId="0" fontId="19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9" fillId="2" borderId="2" xfId="1" applyFont="1" applyFill="1" applyBorder="1"/>
    <xf numFmtId="0" fontId="30" fillId="3" borderId="1" xfId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horizontal="center" vertical="center"/>
    </xf>
    <xf numFmtId="0" fontId="30" fillId="3" borderId="8" xfId="1" applyFont="1" applyFill="1" applyBorder="1" applyAlignment="1">
      <alignment horizontal="center" vertical="center"/>
    </xf>
    <xf numFmtId="0" fontId="30" fillId="3" borderId="4" xfId="1" applyFont="1" applyFill="1" applyBorder="1" applyAlignment="1">
      <alignment horizontal="center" vertical="center"/>
    </xf>
    <xf numFmtId="0" fontId="30" fillId="3" borderId="5" xfId="1" applyFont="1" applyFill="1" applyBorder="1" applyAlignment="1">
      <alignment horizontal="center" vertical="center"/>
    </xf>
    <xf numFmtId="0" fontId="12" fillId="2" borderId="2" xfId="1" applyFont="1" applyFill="1" applyBorder="1"/>
    <xf numFmtId="0" fontId="12" fillId="2" borderId="3" xfId="1" applyFont="1" applyFill="1" applyBorder="1"/>
    <xf numFmtId="0" fontId="5" fillId="2" borderId="2" xfId="1" applyFont="1" applyFill="1" applyBorder="1"/>
    <xf numFmtId="0" fontId="30" fillId="2" borderId="1" xfId="1" applyFont="1" applyFill="1" applyBorder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12" fillId="2" borderId="4" xfId="1" applyFont="1" applyFill="1" applyBorder="1"/>
    <xf numFmtId="0" fontId="12" fillId="2" borderId="5" xfId="1" applyFont="1" applyFill="1" applyBorder="1"/>
    <xf numFmtId="0" fontId="12" fillId="2" borderId="1" xfId="1" applyFont="1" applyFill="1" applyBorder="1"/>
    <xf numFmtId="0" fontId="12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0" fillId="3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30" fillId="2" borderId="2" xfId="1" applyFont="1" applyFill="1" applyBorder="1" applyAlignment="1">
      <alignment horizontal="right"/>
    </xf>
    <xf numFmtId="0" fontId="30" fillId="2" borderId="6" xfId="1" applyFont="1" applyFill="1" applyBorder="1" applyAlignment="1">
      <alignment horizontal="right"/>
    </xf>
    <xf numFmtId="0" fontId="30" fillId="2" borderId="5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33" fillId="0" borderId="5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4" fillId="2" borderId="2" xfId="1" applyFont="1" applyFill="1" applyBorder="1" applyAlignment="1">
      <alignment horizontal="right"/>
    </xf>
    <xf numFmtId="0" fontId="14" fillId="2" borderId="6" xfId="1" applyFont="1" applyFill="1" applyBorder="1" applyAlignment="1">
      <alignment horizontal="right"/>
    </xf>
    <xf numFmtId="0" fontId="14" fillId="2" borderId="5" xfId="1" applyFont="1" applyFill="1" applyBorder="1" applyAlignment="1">
      <alignment horizontal="right"/>
    </xf>
    <xf numFmtId="0" fontId="11" fillId="0" borderId="1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right"/>
    </xf>
    <xf numFmtId="0" fontId="11" fillId="2" borderId="6" xfId="1" applyFont="1" applyFill="1" applyBorder="1" applyAlignment="1">
      <alignment horizontal="right"/>
    </xf>
    <xf numFmtId="0" fontId="11" fillId="2" borderId="5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4" fillId="4" borderId="5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35" fillId="4" borderId="5" xfId="1" applyFont="1" applyFill="1" applyBorder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/>
    </xf>
    <xf numFmtId="0" fontId="35" fillId="4" borderId="4" xfId="1" applyFont="1" applyFill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30" fillId="4" borderId="3" xfId="1" applyFont="1" applyFill="1" applyBorder="1" applyAlignment="1">
      <alignment horizontal="center" vertical="center"/>
    </xf>
    <xf numFmtId="0" fontId="30" fillId="4" borderId="4" xfId="1" applyFont="1" applyFill="1" applyBorder="1" applyAlignment="1">
      <alignment horizontal="center" vertical="center"/>
    </xf>
    <xf numFmtId="0" fontId="37" fillId="4" borderId="3" xfId="1" applyFont="1" applyFill="1" applyBorder="1" applyAlignment="1">
      <alignment horizontal="center" vertical="center" wrapText="1"/>
    </xf>
    <xf numFmtId="0" fontId="37" fillId="4" borderId="4" xfId="1" applyFont="1" applyFill="1" applyBorder="1" applyAlignment="1">
      <alignment horizontal="center" vertical="center" wrapText="1"/>
    </xf>
    <xf numFmtId="0" fontId="33" fillId="5" borderId="5" xfId="1" applyFont="1" applyFill="1" applyBorder="1" applyAlignment="1">
      <alignment horizontal="center" vertical="center"/>
    </xf>
    <xf numFmtId="0" fontId="33" fillId="5" borderId="1" xfId="1" applyFont="1" applyFill="1" applyBorder="1" applyAlignment="1">
      <alignment horizontal="center" vertical="center"/>
    </xf>
    <xf numFmtId="0" fontId="34" fillId="5" borderId="5" xfId="1" applyFont="1" applyFill="1" applyBorder="1" applyAlignment="1">
      <alignment horizontal="center" vertical="center" wrapText="1"/>
    </xf>
    <xf numFmtId="0" fontId="34" fillId="5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V78"/>
  <sheetViews>
    <sheetView tabSelected="1" topLeftCell="A52" zoomScale="90" zoomScaleNormal="90" workbookViewId="0">
      <selection activeCell="I9" sqref="H8:I9"/>
    </sheetView>
  </sheetViews>
  <sheetFormatPr defaultColWidth="9.109375" defaultRowHeight="13.2" x14ac:dyDescent="0.25"/>
  <cols>
    <col min="1" max="1" width="5.33203125" style="1" customWidth="1"/>
    <col min="2" max="2" width="6.33203125" style="1" customWidth="1"/>
    <col min="3" max="3" width="11.44140625" style="1" customWidth="1"/>
    <col min="4" max="4" width="40" style="1" customWidth="1"/>
    <col min="5" max="5" width="5.6640625" style="1" customWidth="1"/>
    <col min="6" max="6" width="5.5546875" style="1" customWidth="1"/>
    <col min="7" max="7" width="6" style="1" customWidth="1"/>
    <col min="8" max="9" width="4.6640625" style="27" customWidth="1"/>
    <col min="10" max="11" width="4.6640625" style="1" customWidth="1"/>
    <col min="12" max="12" width="4.33203125" style="1" customWidth="1"/>
    <col min="13" max="13" width="4.21875" style="1" customWidth="1"/>
    <col min="14" max="14" width="4.5546875" style="1" customWidth="1"/>
    <col min="15" max="15" width="4.6640625" style="1" customWidth="1"/>
    <col min="16" max="16384" width="9.109375" style="1"/>
  </cols>
  <sheetData>
    <row r="1" spans="2:17" x14ac:dyDescent="0.25">
      <c r="B1" s="2"/>
      <c r="C1" s="2"/>
      <c r="D1" s="2"/>
      <c r="E1" s="122" t="s">
        <v>0</v>
      </c>
      <c r="F1" s="122"/>
      <c r="G1" s="122"/>
      <c r="H1" s="122"/>
      <c r="I1" s="122"/>
      <c r="J1" s="122"/>
      <c r="K1" s="122"/>
      <c r="L1" s="122"/>
      <c r="M1" s="122"/>
      <c r="N1" s="2"/>
      <c r="O1" s="2"/>
    </row>
    <row r="2" spans="2:17" x14ac:dyDescent="0.25">
      <c r="B2" s="2"/>
      <c r="C2" s="2"/>
      <c r="D2" s="2"/>
      <c r="E2" s="122" t="s">
        <v>1</v>
      </c>
      <c r="F2" s="122"/>
      <c r="G2" s="122"/>
      <c r="H2" s="122"/>
      <c r="I2" s="122"/>
      <c r="J2" s="122"/>
      <c r="K2" s="122"/>
      <c r="L2" s="122"/>
      <c r="M2" s="122"/>
      <c r="N2" s="2"/>
      <c r="O2" s="2"/>
    </row>
    <row r="3" spans="2:17" x14ac:dyDescent="0.25">
      <c r="B3" s="2"/>
      <c r="C3" s="2"/>
      <c r="D3" s="2"/>
      <c r="E3" s="122" t="s">
        <v>2</v>
      </c>
      <c r="F3" s="122"/>
      <c r="G3" s="122"/>
      <c r="H3" s="122"/>
      <c r="I3" s="122"/>
      <c r="J3" s="122"/>
      <c r="K3" s="122"/>
      <c r="L3" s="122"/>
      <c r="M3" s="122"/>
      <c r="N3" s="2"/>
      <c r="O3" s="2"/>
    </row>
    <row r="4" spans="2:17" ht="15.6" x14ac:dyDescent="0.3">
      <c r="B4" s="3"/>
      <c r="C4" s="3"/>
      <c r="D4" s="4"/>
      <c r="E4" s="122" t="s">
        <v>3</v>
      </c>
      <c r="F4" s="122"/>
      <c r="G4" s="122"/>
      <c r="H4" s="122"/>
      <c r="I4" s="122"/>
      <c r="J4" s="122"/>
      <c r="K4" s="122"/>
      <c r="L4" s="122"/>
      <c r="M4" s="122"/>
      <c r="N4" s="4"/>
      <c r="O4" s="4"/>
    </row>
    <row r="5" spans="2:17" ht="15.6" customHeight="1" x14ac:dyDescent="0.3">
      <c r="B5" s="162" t="s">
        <v>158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2:17" ht="15.6" customHeight="1" x14ac:dyDescent="0.35">
      <c r="B6" s="162" t="s">
        <v>160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2:17" ht="15.6" x14ac:dyDescent="0.3">
      <c r="B7" s="123" t="s">
        <v>159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2:17" ht="13.5" customHeight="1" x14ac:dyDescent="0.25">
      <c r="B8" s="117" t="s">
        <v>4</v>
      </c>
      <c r="C8" s="118" t="s">
        <v>5</v>
      </c>
      <c r="D8" s="118" t="s">
        <v>6</v>
      </c>
      <c r="E8" s="119" t="s">
        <v>7</v>
      </c>
      <c r="F8" s="120" t="s">
        <v>8</v>
      </c>
      <c r="G8" s="121"/>
      <c r="H8" s="170" t="s">
        <v>9</v>
      </c>
      <c r="I8" s="171"/>
      <c r="J8" s="124" t="s">
        <v>10</v>
      </c>
      <c r="K8" s="125"/>
      <c r="L8" s="124" t="s">
        <v>11</v>
      </c>
      <c r="M8" s="125"/>
      <c r="N8" s="124" t="s">
        <v>12</v>
      </c>
      <c r="O8" s="120"/>
    </row>
    <row r="9" spans="2:17" ht="21.75" customHeight="1" x14ac:dyDescent="0.25">
      <c r="B9" s="117"/>
      <c r="C9" s="118"/>
      <c r="D9" s="118"/>
      <c r="E9" s="119"/>
      <c r="F9" s="6" t="s">
        <v>13</v>
      </c>
      <c r="G9" s="7" t="s">
        <v>148</v>
      </c>
      <c r="H9" s="172" t="s">
        <v>149</v>
      </c>
      <c r="I9" s="173" t="s">
        <v>150</v>
      </c>
      <c r="J9" s="8" t="s">
        <v>151</v>
      </c>
      <c r="K9" s="9" t="s">
        <v>152</v>
      </c>
      <c r="L9" s="8" t="s">
        <v>153</v>
      </c>
      <c r="M9" s="9" t="s">
        <v>154</v>
      </c>
      <c r="N9" s="8" t="s">
        <v>156</v>
      </c>
      <c r="O9" s="6" t="s">
        <v>155</v>
      </c>
    </row>
    <row r="10" spans="2:17" ht="12.75" customHeight="1" x14ac:dyDescent="0.25">
      <c r="B10" s="117"/>
      <c r="C10" s="118"/>
      <c r="D10" s="118"/>
      <c r="E10" s="119"/>
      <c r="F10" s="126" t="s">
        <v>14</v>
      </c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17" s="10" customFormat="1" ht="15.6" x14ac:dyDescent="0.3">
      <c r="B11" s="142" t="s">
        <v>15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2:17" ht="13.35" customHeight="1" x14ac:dyDescent="0.25">
      <c r="B12" s="12">
        <v>1</v>
      </c>
      <c r="C12" s="13" t="s">
        <v>16</v>
      </c>
      <c r="D12" s="13" t="s">
        <v>17</v>
      </c>
      <c r="E12" s="12" t="s">
        <v>18</v>
      </c>
      <c r="F12" s="12">
        <v>2</v>
      </c>
      <c r="G12" s="14"/>
      <c r="H12" s="15">
        <v>2</v>
      </c>
      <c r="I12" s="16"/>
      <c r="J12" s="17"/>
      <c r="K12" s="16"/>
      <c r="L12" s="17"/>
      <c r="M12" s="18"/>
      <c r="N12" s="19"/>
      <c r="O12" s="20"/>
    </row>
    <row r="13" spans="2:17" ht="13.35" customHeight="1" x14ac:dyDescent="0.25">
      <c r="B13" s="12">
        <v>2</v>
      </c>
      <c r="C13" s="13" t="s">
        <v>19</v>
      </c>
      <c r="D13" s="13" t="s">
        <v>20</v>
      </c>
      <c r="E13" s="12" t="s">
        <v>18</v>
      </c>
      <c r="F13" s="12">
        <v>3</v>
      </c>
      <c r="G13" s="21"/>
      <c r="H13" s="15">
        <v>3</v>
      </c>
      <c r="I13" s="16"/>
      <c r="J13" s="17"/>
      <c r="K13" s="16"/>
      <c r="L13" s="17"/>
      <c r="M13" s="18"/>
      <c r="N13" s="19"/>
      <c r="O13" s="20"/>
      <c r="Q13" s="22"/>
    </row>
    <row r="14" spans="2:17" ht="12.75" customHeight="1" x14ac:dyDescent="0.25">
      <c r="B14" s="12">
        <v>3</v>
      </c>
      <c r="C14" s="13" t="s">
        <v>21</v>
      </c>
      <c r="D14" s="13" t="s">
        <v>22</v>
      </c>
      <c r="E14" s="12" t="s">
        <v>23</v>
      </c>
      <c r="F14" s="12">
        <v>2</v>
      </c>
      <c r="G14" s="21"/>
      <c r="H14" s="15"/>
      <c r="I14" s="16">
        <v>2</v>
      </c>
      <c r="J14" s="17"/>
      <c r="K14" s="16"/>
      <c r="L14" s="17"/>
      <c r="M14" s="18"/>
      <c r="N14" s="19"/>
      <c r="O14" s="20"/>
      <c r="Q14" s="22"/>
    </row>
    <row r="15" spans="2:17" ht="13.35" customHeight="1" x14ac:dyDescent="0.25">
      <c r="B15" s="12">
        <v>4</v>
      </c>
      <c r="C15" s="13" t="s">
        <v>24</v>
      </c>
      <c r="D15" s="13" t="s">
        <v>25</v>
      </c>
      <c r="E15" s="12" t="s">
        <v>18</v>
      </c>
      <c r="F15" s="12">
        <v>3</v>
      </c>
      <c r="G15" s="21"/>
      <c r="H15" s="15"/>
      <c r="I15" s="16">
        <v>3</v>
      </c>
      <c r="J15" s="17"/>
      <c r="K15" s="16"/>
      <c r="L15" s="17"/>
      <c r="M15" s="18"/>
      <c r="N15" s="19"/>
      <c r="O15" s="20"/>
      <c r="Q15" s="23"/>
    </row>
    <row r="16" spans="2:17" ht="13.35" customHeight="1" x14ac:dyDescent="0.25">
      <c r="B16" s="12">
        <v>5</v>
      </c>
      <c r="C16" s="13" t="s">
        <v>26</v>
      </c>
      <c r="D16" s="13" t="s">
        <v>27</v>
      </c>
      <c r="E16" s="12" t="s">
        <v>28</v>
      </c>
      <c r="F16" s="12">
        <v>2</v>
      </c>
      <c r="G16" s="14"/>
      <c r="H16" s="15"/>
      <c r="I16" s="16">
        <v>2</v>
      </c>
      <c r="J16" s="17"/>
      <c r="K16" s="16"/>
      <c r="L16" s="17"/>
      <c r="M16" s="18"/>
      <c r="N16" s="19"/>
      <c r="O16" s="20"/>
      <c r="Q16" s="22"/>
    </row>
    <row r="17" spans="2:17" ht="13.35" customHeight="1" x14ac:dyDescent="0.25">
      <c r="B17" s="12">
        <v>6</v>
      </c>
      <c r="C17" s="13" t="s">
        <v>29</v>
      </c>
      <c r="D17" s="13" t="s">
        <v>30</v>
      </c>
      <c r="E17" s="12" t="s">
        <v>18</v>
      </c>
      <c r="F17" s="12">
        <v>2</v>
      </c>
      <c r="G17" s="14"/>
      <c r="H17" s="15"/>
      <c r="I17" s="16"/>
      <c r="J17" s="17">
        <v>2</v>
      </c>
      <c r="K17" s="16"/>
      <c r="L17" s="17"/>
      <c r="M17" s="18"/>
      <c r="N17" s="19"/>
      <c r="O17" s="20"/>
      <c r="Q17" s="22"/>
    </row>
    <row r="18" spans="2:17" ht="13.35" customHeight="1" x14ac:dyDescent="0.25">
      <c r="B18" s="12">
        <v>7</v>
      </c>
      <c r="C18" s="13" t="s">
        <v>31</v>
      </c>
      <c r="D18" s="13" t="s">
        <v>32</v>
      </c>
      <c r="E18" s="12" t="s">
        <v>23</v>
      </c>
      <c r="F18" s="12">
        <v>2</v>
      </c>
      <c r="G18" s="14"/>
      <c r="H18" s="15"/>
      <c r="I18" s="16"/>
      <c r="J18" s="17">
        <v>2</v>
      </c>
      <c r="K18" s="16"/>
      <c r="L18" s="17"/>
      <c r="M18" s="18"/>
      <c r="N18" s="19"/>
      <c r="O18" s="20"/>
    </row>
    <row r="19" spans="2:17" ht="13.35" customHeight="1" x14ac:dyDescent="0.25">
      <c r="B19" s="12">
        <v>8</v>
      </c>
      <c r="C19" s="13" t="s">
        <v>33</v>
      </c>
      <c r="D19" s="13" t="s">
        <v>34</v>
      </c>
      <c r="E19" s="12" t="s">
        <v>18</v>
      </c>
      <c r="F19" s="12">
        <v>4</v>
      </c>
      <c r="G19" s="14"/>
      <c r="H19" s="15"/>
      <c r="I19" s="16"/>
      <c r="J19" s="17"/>
      <c r="K19" s="16">
        <v>4</v>
      </c>
      <c r="L19" s="17"/>
      <c r="M19" s="18"/>
      <c r="N19" s="19"/>
      <c r="O19" s="20"/>
    </row>
    <row r="20" spans="2:17" ht="13.35" customHeight="1" x14ac:dyDescent="0.25">
      <c r="B20" s="137" t="s">
        <v>35</v>
      </c>
      <c r="C20" s="138"/>
      <c r="D20" s="139"/>
      <c r="E20" s="111">
        <f>SUM(H20:O20)</f>
        <v>20</v>
      </c>
      <c r="F20" s="111">
        <f>SUM(F12:F19)</f>
        <v>20</v>
      </c>
      <c r="G20" s="111"/>
      <c r="H20" s="98">
        <f>SUM(H12:H19)</f>
        <v>5</v>
      </c>
      <c r="I20" s="99">
        <f>SUM(I12:I19)</f>
        <v>7</v>
      </c>
      <c r="J20" s="100">
        <f>SUM(J12:J19)</f>
        <v>4</v>
      </c>
      <c r="K20" s="99">
        <f>SUM(K12:K19)</f>
        <v>4</v>
      </c>
      <c r="L20" s="100"/>
      <c r="M20" s="99"/>
      <c r="N20" s="100"/>
      <c r="O20" s="101"/>
    </row>
    <row r="21" spans="2:17" ht="13.35" customHeight="1" x14ac:dyDescent="0.25">
      <c r="B21" s="141" t="s">
        <v>36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2:17" s="25" customFormat="1" ht="13.35" customHeight="1" x14ac:dyDescent="0.25">
      <c r="B22" s="12">
        <v>9</v>
      </c>
      <c r="C22" s="13" t="s">
        <v>37</v>
      </c>
      <c r="D22" s="13" t="s">
        <v>38</v>
      </c>
      <c r="E22" s="12" t="s">
        <v>18</v>
      </c>
      <c r="F22" s="12">
        <v>3</v>
      </c>
      <c r="G22" s="14"/>
      <c r="H22" s="15">
        <v>3</v>
      </c>
      <c r="I22" s="16"/>
      <c r="J22" s="17"/>
      <c r="K22" s="16"/>
      <c r="L22" s="17"/>
      <c r="M22" s="18"/>
      <c r="N22" s="19"/>
      <c r="O22" s="20"/>
    </row>
    <row r="23" spans="2:17" ht="12.75" customHeight="1" x14ac:dyDescent="0.25">
      <c r="B23" s="12">
        <v>10</v>
      </c>
      <c r="C23" s="13" t="s">
        <v>39</v>
      </c>
      <c r="D23" s="13" t="s">
        <v>40</v>
      </c>
      <c r="E23" s="12" t="s">
        <v>18</v>
      </c>
      <c r="F23" s="12">
        <v>4</v>
      </c>
      <c r="G23" s="14"/>
      <c r="H23" s="15">
        <v>4</v>
      </c>
      <c r="I23" s="16"/>
      <c r="J23" s="17"/>
      <c r="K23" s="16"/>
      <c r="L23" s="17"/>
      <c r="M23" s="18"/>
      <c r="N23" s="19"/>
      <c r="O23" s="20"/>
    </row>
    <row r="24" spans="2:17" ht="13.35" customHeight="1" x14ac:dyDescent="0.25">
      <c r="B24" s="12">
        <v>11</v>
      </c>
      <c r="C24" s="13" t="s">
        <v>41</v>
      </c>
      <c r="D24" s="13" t="s">
        <v>42</v>
      </c>
      <c r="E24" s="12" t="s">
        <v>23</v>
      </c>
      <c r="F24" s="12">
        <v>2</v>
      </c>
      <c r="G24" s="14"/>
      <c r="H24" s="15">
        <v>2</v>
      </c>
      <c r="I24" s="16"/>
      <c r="J24" s="17"/>
      <c r="K24" s="16"/>
      <c r="L24" s="17"/>
      <c r="M24" s="18"/>
      <c r="N24" s="19"/>
      <c r="O24" s="20"/>
      <c r="P24" s="26"/>
    </row>
    <row r="25" spans="2:17" ht="13.35" customHeight="1" x14ac:dyDescent="0.25">
      <c r="B25" s="12">
        <v>12</v>
      </c>
      <c r="C25" s="13" t="s">
        <v>43</v>
      </c>
      <c r="D25" s="13" t="s">
        <v>44</v>
      </c>
      <c r="E25" s="12" t="s">
        <v>18</v>
      </c>
      <c r="F25" s="12">
        <v>4</v>
      </c>
      <c r="G25" s="14"/>
      <c r="H25" s="15">
        <v>4</v>
      </c>
      <c r="I25" s="16"/>
      <c r="J25" s="17"/>
      <c r="K25" s="16"/>
      <c r="L25" s="17"/>
      <c r="M25" s="18"/>
      <c r="N25" s="19"/>
      <c r="O25" s="20"/>
      <c r="P25" s="26"/>
    </row>
    <row r="26" spans="2:17" ht="13.35" customHeight="1" x14ac:dyDescent="0.25">
      <c r="B26" s="12">
        <v>13</v>
      </c>
      <c r="C26" s="3" t="s">
        <v>45</v>
      </c>
      <c r="D26" s="13" t="s">
        <v>46</v>
      </c>
      <c r="E26" s="12" t="s">
        <v>18</v>
      </c>
      <c r="F26" s="12">
        <v>2</v>
      </c>
      <c r="G26" s="21"/>
      <c r="H26" s="15">
        <v>2</v>
      </c>
      <c r="I26" s="16"/>
      <c r="J26" s="17"/>
      <c r="K26" s="16"/>
      <c r="L26" s="17"/>
      <c r="M26" s="18"/>
      <c r="N26" s="19"/>
      <c r="O26" s="20"/>
    </row>
    <row r="27" spans="2:17" ht="13.35" customHeight="1" x14ac:dyDescent="0.25">
      <c r="B27" s="12">
        <v>14</v>
      </c>
      <c r="C27" s="13" t="s">
        <v>47</v>
      </c>
      <c r="D27" s="13" t="s">
        <v>48</v>
      </c>
      <c r="E27" s="12" t="s">
        <v>18</v>
      </c>
      <c r="F27" s="12">
        <v>4</v>
      </c>
      <c r="G27" s="14"/>
      <c r="H27" s="15"/>
      <c r="I27" s="16">
        <v>4</v>
      </c>
      <c r="J27" s="17"/>
      <c r="K27" s="16"/>
      <c r="L27" s="17"/>
      <c r="M27" s="18"/>
      <c r="N27" s="19"/>
      <c r="O27" s="20"/>
    </row>
    <row r="28" spans="2:17" ht="13.35" customHeight="1" x14ac:dyDescent="0.25">
      <c r="B28" s="12">
        <v>15</v>
      </c>
      <c r="C28" s="13" t="s">
        <v>49</v>
      </c>
      <c r="D28" s="13" t="s">
        <v>50</v>
      </c>
      <c r="E28" s="12" t="s">
        <v>23</v>
      </c>
      <c r="F28" s="12">
        <v>2</v>
      </c>
      <c r="G28" s="14"/>
      <c r="H28" s="15"/>
      <c r="I28" s="16">
        <v>2</v>
      </c>
      <c r="J28" s="17"/>
      <c r="K28" s="16"/>
      <c r="L28" s="17"/>
      <c r="M28" s="18"/>
      <c r="N28" s="19"/>
      <c r="O28" s="20"/>
    </row>
    <row r="29" spans="2:17" ht="13.35" customHeight="1" x14ac:dyDescent="0.25">
      <c r="B29" s="12">
        <v>16</v>
      </c>
      <c r="C29" s="13" t="s">
        <v>51</v>
      </c>
      <c r="D29" s="13" t="s">
        <v>52</v>
      </c>
      <c r="E29" s="12" t="s">
        <v>23</v>
      </c>
      <c r="F29" s="12">
        <v>2</v>
      </c>
      <c r="G29" s="14"/>
      <c r="H29" s="15"/>
      <c r="I29" s="16">
        <v>2</v>
      </c>
      <c r="J29" s="17"/>
      <c r="K29" s="16"/>
      <c r="L29" s="17"/>
      <c r="M29" s="18"/>
      <c r="N29" s="19"/>
      <c r="O29" s="20"/>
      <c r="P29" s="26"/>
    </row>
    <row r="30" spans="2:17" ht="13.35" customHeight="1" x14ac:dyDescent="0.25">
      <c r="B30" s="12">
        <v>17</v>
      </c>
      <c r="C30" s="13" t="s">
        <v>53</v>
      </c>
      <c r="D30" s="13" t="s">
        <v>54</v>
      </c>
      <c r="E30" s="12" t="s">
        <v>18</v>
      </c>
      <c r="F30" s="12">
        <v>2</v>
      </c>
      <c r="G30" s="21"/>
      <c r="H30" s="15"/>
      <c r="I30" s="16">
        <v>2</v>
      </c>
      <c r="J30" s="17"/>
      <c r="K30" s="16"/>
      <c r="L30" s="17"/>
      <c r="M30" s="18"/>
      <c r="N30" s="19"/>
      <c r="O30" s="20"/>
    </row>
    <row r="31" spans="2:17" ht="13.35" customHeight="1" x14ac:dyDescent="0.25">
      <c r="B31" s="12">
        <v>18</v>
      </c>
      <c r="C31" s="13" t="s">
        <v>55</v>
      </c>
      <c r="D31" s="13" t="s">
        <v>56</v>
      </c>
      <c r="E31" s="12" t="s">
        <v>18</v>
      </c>
      <c r="F31" s="12">
        <v>3</v>
      </c>
      <c r="G31" s="14"/>
      <c r="H31" s="15"/>
      <c r="I31" s="16"/>
      <c r="J31" s="17">
        <v>3</v>
      </c>
      <c r="K31" s="16"/>
      <c r="L31" s="17"/>
      <c r="M31" s="18"/>
      <c r="N31" s="19"/>
      <c r="O31" s="20"/>
    </row>
    <row r="32" spans="2:17" ht="13.35" customHeight="1" x14ac:dyDescent="0.25">
      <c r="B32" s="12">
        <v>19</v>
      </c>
      <c r="C32" s="13" t="s">
        <v>57</v>
      </c>
      <c r="D32" s="13" t="s">
        <v>58</v>
      </c>
      <c r="E32" s="12" t="s">
        <v>23</v>
      </c>
      <c r="F32" s="12">
        <v>2</v>
      </c>
      <c r="G32" s="14"/>
      <c r="H32" s="15"/>
      <c r="I32" s="16"/>
      <c r="J32" s="17">
        <v>2</v>
      </c>
      <c r="K32" s="16"/>
      <c r="L32" s="17"/>
      <c r="M32" s="18"/>
      <c r="N32" s="19"/>
      <c r="O32" s="20"/>
    </row>
    <row r="33" spans="2:22" ht="13.35" customHeight="1" x14ac:dyDescent="0.25">
      <c r="B33" s="12">
        <v>20</v>
      </c>
      <c r="C33" s="13" t="s">
        <v>59</v>
      </c>
      <c r="D33" s="13" t="s">
        <v>61</v>
      </c>
      <c r="E33" s="12" t="s">
        <v>18</v>
      </c>
      <c r="F33" s="12">
        <v>3</v>
      </c>
      <c r="G33" s="14"/>
      <c r="H33" s="15"/>
      <c r="I33" s="16"/>
      <c r="J33" s="17"/>
      <c r="K33" s="16">
        <v>3</v>
      </c>
      <c r="L33" s="17"/>
      <c r="M33" s="18"/>
      <c r="N33" s="19"/>
      <c r="O33" s="20"/>
      <c r="P33" s="26"/>
    </row>
    <row r="34" spans="2:22" ht="13.35" customHeight="1" x14ac:dyDescent="0.25">
      <c r="B34" s="12">
        <v>21</v>
      </c>
      <c r="C34" s="13" t="s">
        <v>60</v>
      </c>
      <c r="D34" s="13" t="s">
        <v>61</v>
      </c>
      <c r="E34" s="12" t="s">
        <v>62</v>
      </c>
      <c r="F34" s="12"/>
      <c r="G34" s="14">
        <v>1</v>
      </c>
      <c r="H34" s="15"/>
      <c r="I34" s="16"/>
      <c r="J34" s="17"/>
      <c r="K34" s="16">
        <v>1</v>
      </c>
      <c r="L34" s="17"/>
      <c r="M34" s="18"/>
      <c r="N34" s="19"/>
      <c r="O34" s="20"/>
      <c r="P34" s="26"/>
    </row>
    <row r="35" spans="2:22" s="27" customFormat="1" ht="13.35" customHeight="1" x14ac:dyDescent="0.25">
      <c r="B35" s="12">
        <v>22</v>
      </c>
      <c r="C35" s="13" t="s">
        <v>63</v>
      </c>
      <c r="D35" s="13" t="s">
        <v>64</v>
      </c>
      <c r="E35" s="12" t="s">
        <v>18</v>
      </c>
      <c r="F35" s="12">
        <v>3</v>
      </c>
      <c r="G35" s="14"/>
      <c r="H35" s="15"/>
      <c r="I35" s="16"/>
      <c r="J35" s="17"/>
      <c r="K35" s="16">
        <f>1+2</f>
        <v>3</v>
      </c>
      <c r="L35" s="17"/>
      <c r="M35" s="18"/>
      <c r="N35" s="19"/>
      <c r="O35" s="20"/>
    </row>
    <row r="36" spans="2:22" ht="12.75" customHeight="1" x14ac:dyDescent="0.25">
      <c r="B36" s="137" t="s">
        <v>65</v>
      </c>
      <c r="C36" s="138"/>
      <c r="D36" s="139"/>
      <c r="E36" s="101">
        <f>SUM(H36:O36)</f>
        <v>37</v>
      </c>
      <c r="F36" s="101">
        <f t="shared" ref="F36:K36" si="0">SUM(F22:F35)</f>
        <v>36</v>
      </c>
      <c r="G36" s="116">
        <f t="shared" si="0"/>
        <v>1</v>
      </c>
      <c r="H36" s="98">
        <f t="shared" si="0"/>
        <v>15</v>
      </c>
      <c r="I36" s="99">
        <f t="shared" si="0"/>
        <v>10</v>
      </c>
      <c r="J36" s="100">
        <f t="shared" si="0"/>
        <v>5</v>
      </c>
      <c r="K36" s="99">
        <f t="shared" si="0"/>
        <v>7</v>
      </c>
      <c r="L36" s="100"/>
      <c r="M36" s="99"/>
      <c r="N36" s="100"/>
      <c r="O36" s="101"/>
    </row>
    <row r="37" spans="2:22" ht="14.25" customHeight="1" x14ac:dyDescent="0.3">
      <c r="B37" s="142" t="s">
        <v>66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  <row r="38" spans="2:22" ht="13.35" customHeight="1" x14ac:dyDescent="0.25">
      <c r="B38" s="12">
        <v>23</v>
      </c>
      <c r="C38" s="13" t="s">
        <v>67</v>
      </c>
      <c r="D38" s="28" t="s">
        <v>68</v>
      </c>
      <c r="E38" s="12" t="s">
        <v>18</v>
      </c>
      <c r="F38" s="12">
        <v>3</v>
      </c>
      <c r="G38" s="14"/>
      <c r="H38" s="15"/>
      <c r="I38" s="16"/>
      <c r="J38" s="17">
        <v>3</v>
      </c>
      <c r="K38" s="16"/>
      <c r="L38" s="17"/>
      <c r="M38" s="16"/>
      <c r="N38" s="17"/>
      <c r="O38" s="12"/>
      <c r="Q38" s="29"/>
      <c r="R38" s="30"/>
      <c r="S38" s="31"/>
      <c r="T38" s="29"/>
      <c r="U38" s="29"/>
      <c r="V38" s="32"/>
    </row>
    <row r="39" spans="2:22" ht="13.35" customHeight="1" x14ac:dyDescent="0.25">
      <c r="B39" s="12">
        <v>24</v>
      </c>
      <c r="C39" s="13" t="s">
        <v>69</v>
      </c>
      <c r="D39" s="13" t="s">
        <v>70</v>
      </c>
      <c r="E39" s="33" t="s">
        <v>18</v>
      </c>
      <c r="F39" s="33">
        <v>2</v>
      </c>
      <c r="G39" s="34"/>
      <c r="H39" s="15"/>
      <c r="I39" s="16"/>
      <c r="J39" s="17">
        <v>2</v>
      </c>
      <c r="K39" s="16"/>
      <c r="L39" s="17"/>
      <c r="M39" s="16"/>
      <c r="N39" s="17"/>
      <c r="O39" s="12"/>
      <c r="Q39" s="29"/>
      <c r="R39" s="30"/>
      <c r="S39" s="31"/>
      <c r="T39" s="29"/>
      <c r="U39" s="29"/>
      <c r="V39" s="32"/>
    </row>
    <row r="40" spans="2:22" ht="13.35" customHeight="1" x14ac:dyDescent="0.25">
      <c r="B40" s="12">
        <v>25</v>
      </c>
      <c r="C40" s="13" t="s">
        <v>71</v>
      </c>
      <c r="D40" s="13" t="s">
        <v>72</v>
      </c>
      <c r="E40" s="33" t="s">
        <v>18</v>
      </c>
      <c r="F40" s="33">
        <v>4</v>
      </c>
      <c r="G40" s="34"/>
      <c r="H40" s="15"/>
      <c r="I40" s="16"/>
      <c r="J40" s="17">
        <v>4</v>
      </c>
      <c r="K40" s="16"/>
      <c r="L40" s="17"/>
      <c r="M40" s="16"/>
      <c r="N40" s="17"/>
      <c r="O40" s="12"/>
      <c r="Q40" s="29"/>
      <c r="R40" s="30"/>
      <c r="S40" s="31"/>
      <c r="T40" s="29"/>
      <c r="U40" s="29"/>
      <c r="V40" s="32"/>
    </row>
    <row r="41" spans="2:22" ht="13.35" customHeight="1" x14ac:dyDescent="0.25">
      <c r="B41" s="12">
        <v>26</v>
      </c>
      <c r="C41" s="13" t="s">
        <v>73</v>
      </c>
      <c r="D41" s="13" t="s">
        <v>74</v>
      </c>
      <c r="E41" s="33" t="s">
        <v>28</v>
      </c>
      <c r="F41" s="33">
        <v>2</v>
      </c>
      <c r="G41" s="34"/>
      <c r="H41" s="15"/>
      <c r="I41" s="16"/>
      <c r="J41" s="17"/>
      <c r="K41" s="16">
        <v>2</v>
      </c>
      <c r="L41" s="17"/>
      <c r="M41" s="16"/>
      <c r="N41" s="17"/>
      <c r="O41" s="12"/>
      <c r="Q41" s="29"/>
      <c r="R41" s="30"/>
      <c r="S41" s="31"/>
      <c r="T41" s="29"/>
      <c r="U41" s="29"/>
      <c r="V41" s="32"/>
    </row>
    <row r="42" spans="2:22" ht="12.75" customHeight="1" x14ac:dyDescent="0.25">
      <c r="B42" s="12">
        <v>27</v>
      </c>
      <c r="C42" s="13" t="s">
        <v>75</v>
      </c>
      <c r="D42" s="13" t="s">
        <v>76</v>
      </c>
      <c r="E42" s="33" t="s">
        <v>18</v>
      </c>
      <c r="F42" s="33">
        <v>3</v>
      </c>
      <c r="G42" s="34"/>
      <c r="H42" s="15"/>
      <c r="I42" s="16"/>
      <c r="J42" s="17"/>
      <c r="K42" s="16">
        <v>3</v>
      </c>
      <c r="L42" s="17"/>
      <c r="M42" s="16"/>
      <c r="N42" s="17"/>
      <c r="O42" s="12"/>
      <c r="Q42" s="29"/>
      <c r="R42" s="30"/>
      <c r="S42" s="31"/>
      <c r="T42" s="29"/>
      <c r="U42" s="29"/>
      <c r="V42" s="32"/>
    </row>
    <row r="43" spans="2:22" ht="12.75" customHeight="1" x14ac:dyDescent="0.25">
      <c r="B43" s="12">
        <v>28</v>
      </c>
      <c r="C43" s="13" t="s">
        <v>77</v>
      </c>
      <c r="D43" s="13" t="s">
        <v>78</v>
      </c>
      <c r="E43" s="33" t="s">
        <v>23</v>
      </c>
      <c r="F43" s="33">
        <v>3</v>
      </c>
      <c r="G43" s="34"/>
      <c r="H43" s="15"/>
      <c r="I43" s="16"/>
      <c r="J43" s="17"/>
      <c r="K43" s="16"/>
      <c r="L43" s="17">
        <v>3</v>
      </c>
      <c r="M43" s="16"/>
      <c r="N43" s="17"/>
      <c r="O43" s="12"/>
      <c r="Q43" s="29"/>
      <c r="R43" s="30"/>
      <c r="S43" s="31"/>
      <c r="T43" s="29"/>
      <c r="U43" s="29"/>
      <c r="V43" s="32"/>
    </row>
    <row r="44" spans="2:22" ht="12.75" customHeight="1" x14ac:dyDescent="0.25">
      <c r="B44" s="12">
        <v>29</v>
      </c>
      <c r="C44" s="13" t="s">
        <v>79</v>
      </c>
      <c r="D44" s="13" t="s">
        <v>80</v>
      </c>
      <c r="E44" s="33" t="s">
        <v>23</v>
      </c>
      <c r="F44" s="33">
        <v>3</v>
      </c>
      <c r="G44" s="34"/>
      <c r="H44" s="15"/>
      <c r="I44" s="16"/>
      <c r="J44" s="17"/>
      <c r="K44" s="16"/>
      <c r="L44" s="17">
        <v>3</v>
      </c>
      <c r="M44" s="16"/>
      <c r="N44" s="17"/>
      <c r="O44" s="12"/>
      <c r="Q44" s="29"/>
      <c r="R44" s="30"/>
      <c r="S44" s="31"/>
      <c r="T44" s="29"/>
      <c r="U44" s="29"/>
      <c r="V44" s="32"/>
    </row>
    <row r="45" spans="2:22" ht="12.75" customHeight="1" x14ac:dyDescent="0.25">
      <c r="B45" s="12">
        <v>30</v>
      </c>
      <c r="C45" s="13" t="s">
        <v>81</v>
      </c>
      <c r="D45" s="13" t="s">
        <v>82</v>
      </c>
      <c r="E45" s="33" t="s">
        <v>18</v>
      </c>
      <c r="F45" s="33">
        <v>2</v>
      </c>
      <c r="G45" s="34"/>
      <c r="H45" s="15"/>
      <c r="I45" s="16"/>
      <c r="J45" s="17"/>
      <c r="K45" s="16"/>
      <c r="L45" s="17">
        <v>2</v>
      </c>
      <c r="M45" s="16"/>
      <c r="N45" s="17"/>
      <c r="O45" s="12"/>
      <c r="Q45" s="29"/>
      <c r="R45" s="30"/>
      <c r="S45" s="31"/>
      <c r="T45" s="29"/>
      <c r="U45" s="29"/>
      <c r="V45" s="32"/>
    </row>
    <row r="46" spans="2:22" ht="13.35" customHeight="1" x14ac:dyDescent="0.25">
      <c r="B46" s="12">
        <v>31</v>
      </c>
      <c r="C46" s="13" t="s">
        <v>83</v>
      </c>
      <c r="D46" s="13" t="s">
        <v>84</v>
      </c>
      <c r="E46" s="33" t="s">
        <v>28</v>
      </c>
      <c r="F46" s="33">
        <v>2</v>
      </c>
      <c r="G46" s="34"/>
      <c r="H46" s="15"/>
      <c r="I46" s="16"/>
      <c r="J46" s="17"/>
      <c r="K46" s="16"/>
      <c r="L46" s="17">
        <v>2</v>
      </c>
      <c r="M46" s="16"/>
      <c r="N46" s="17"/>
      <c r="O46" s="12"/>
      <c r="Q46" s="35"/>
      <c r="R46" s="30"/>
      <c r="S46" s="31"/>
      <c r="T46" s="29"/>
      <c r="U46" s="29"/>
      <c r="V46" s="32"/>
    </row>
    <row r="47" spans="2:22" s="36" customFormat="1" x14ac:dyDescent="0.25">
      <c r="B47" s="12">
        <v>32</v>
      </c>
      <c r="C47" s="13" t="s">
        <v>85</v>
      </c>
      <c r="D47" s="13" t="s">
        <v>86</v>
      </c>
      <c r="E47" s="33" t="s">
        <v>28</v>
      </c>
      <c r="F47" s="33">
        <v>2</v>
      </c>
      <c r="G47" s="34"/>
      <c r="H47" s="15"/>
      <c r="I47" s="16"/>
      <c r="J47" s="17"/>
      <c r="K47" s="16"/>
      <c r="L47" s="17">
        <v>2</v>
      </c>
      <c r="M47" s="16"/>
      <c r="N47" s="17"/>
      <c r="O47" s="12"/>
      <c r="Q47" s="35"/>
    </row>
    <row r="48" spans="2:22" ht="13.35" customHeight="1" x14ac:dyDescent="0.25">
      <c r="B48" s="12">
        <v>33</v>
      </c>
      <c r="C48" s="13" t="s">
        <v>87</v>
      </c>
      <c r="D48" s="13" t="s">
        <v>88</v>
      </c>
      <c r="E48" s="33" t="s">
        <v>18</v>
      </c>
      <c r="F48" s="33">
        <v>4</v>
      </c>
      <c r="G48" s="34"/>
      <c r="H48" s="15"/>
      <c r="I48" s="16"/>
      <c r="J48" s="17"/>
      <c r="K48" s="16"/>
      <c r="L48" s="17">
        <v>4</v>
      </c>
      <c r="M48" s="16"/>
      <c r="N48" s="17"/>
      <c r="O48" s="12"/>
      <c r="Q48" s="29"/>
      <c r="R48" s="30"/>
      <c r="S48" s="31"/>
      <c r="T48" s="29"/>
      <c r="U48" s="29"/>
      <c r="V48" s="32"/>
    </row>
    <row r="49" spans="2:22" ht="13.35" customHeight="1" x14ac:dyDescent="0.25">
      <c r="B49" s="12">
        <v>34</v>
      </c>
      <c r="C49" s="13" t="s">
        <v>89</v>
      </c>
      <c r="D49" s="13" t="s">
        <v>88</v>
      </c>
      <c r="E49" s="33" t="s">
        <v>62</v>
      </c>
      <c r="F49" s="33"/>
      <c r="G49" s="34">
        <v>1</v>
      </c>
      <c r="H49" s="15"/>
      <c r="I49" s="16"/>
      <c r="J49" s="17"/>
      <c r="K49" s="16"/>
      <c r="L49" s="17">
        <v>1</v>
      </c>
      <c r="M49" s="16"/>
      <c r="N49" s="17"/>
      <c r="O49" s="12"/>
      <c r="Q49" s="29"/>
      <c r="R49" s="30"/>
      <c r="S49" s="31"/>
      <c r="T49" s="29"/>
      <c r="U49" s="29"/>
      <c r="V49" s="32"/>
    </row>
    <row r="50" spans="2:22" s="36" customFormat="1" x14ac:dyDescent="0.25">
      <c r="B50" s="12">
        <v>35</v>
      </c>
      <c r="C50" s="13" t="s">
        <v>90</v>
      </c>
      <c r="D50" s="13" t="s">
        <v>91</v>
      </c>
      <c r="E50" s="33" t="s">
        <v>18</v>
      </c>
      <c r="F50" s="33">
        <v>4</v>
      </c>
      <c r="G50" s="34"/>
      <c r="H50" s="15"/>
      <c r="I50" s="16"/>
      <c r="J50" s="17"/>
      <c r="K50" s="16"/>
      <c r="L50" s="17"/>
      <c r="M50" s="16">
        <v>4</v>
      </c>
      <c r="N50" s="17"/>
      <c r="O50" s="12"/>
    </row>
    <row r="51" spans="2:22" s="36" customFormat="1" x14ac:dyDescent="0.25">
      <c r="B51" s="12">
        <v>36</v>
      </c>
      <c r="C51" s="13" t="s">
        <v>92</v>
      </c>
      <c r="D51" s="13" t="s">
        <v>93</v>
      </c>
      <c r="E51" s="33" t="s">
        <v>62</v>
      </c>
      <c r="F51" s="33"/>
      <c r="G51" s="34">
        <v>2</v>
      </c>
      <c r="H51" s="15"/>
      <c r="I51" s="16"/>
      <c r="J51" s="17"/>
      <c r="K51" s="16"/>
      <c r="L51" s="17"/>
      <c r="M51" s="16">
        <v>2</v>
      </c>
      <c r="N51" s="17"/>
      <c r="O51" s="12"/>
    </row>
    <row r="52" spans="2:22" s="36" customFormat="1" x14ac:dyDescent="0.25">
      <c r="B52" s="12">
        <v>37</v>
      </c>
      <c r="C52" s="13" t="s">
        <v>94</v>
      </c>
      <c r="D52" s="13" t="s">
        <v>95</v>
      </c>
      <c r="E52" s="33" t="s">
        <v>18</v>
      </c>
      <c r="F52" s="33">
        <v>4</v>
      </c>
      <c r="G52" s="34"/>
      <c r="H52" s="15"/>
      <c r="I52" s="16"/>
      <c r="J52" s="17"/>
      <c r="K52" s="16"/>
      <c r="L52" s="17"/>
      <c r="M52" s="16">
        <v>4</v>
      </c>
      <c r="N52" s="17"/>
      <c r="O52" s="12"/>
      <c r="P52" s="37"/>
    </row>
    <row r="53" spans="2:22" s="36" customFormat="1" x14ac:dyDescent="0.25">
      <c r="B53" s="12">
        <v>38</v>
      </c>
      <c r="C53" s="13" t="s">
        <v>96</v>
      </c>
      <c r="D53" s="13" t="s">
        <v>97</v>
      </c>
      <c r="E53" s="12" t="s">
        <v>23</v>
      </c>
      <c r="F53" s="12">
        <v>2</v>
      </c>
      <c r="G53" s="14"/>
      <c r="H53" s="15"/>
      <c r="I53" s="16"/>
      <c r="J53" s="17"/>
      <c r="K53" s="16"/>
      <c r="L53" s="17"/>
      <c r="M53" s="16">
        <v>2</v>
      </c>
      <c r="N53" s="17"/>
      <c r="O53" s="13"/>
      <c r="Q53" s="35"/>
    </row>
    <row r="54" spans="2:22" ht="12.75" customHeight="1" x14ac:dyDescent="0.25">
      <c r="B54" s="12">
        <v>39</v>
      </c>
      <c r="C54" s="13" t="s">
        <v>98</v>
      </c>
      <c r="D54" s="13" t="s">
        <v>99</v>
      </c>
      <c r="E54" s="33" t="s">
        <v>18</v>
      </c>
      <c r="F54" s="33">
        <v>2</v>
      </c>
      <c r="G54" s="34"/>
      <c r="H54" s="15"/>
      <c r="I54" s="16"/>
      <c r="J54" s="17"/>
      <c r="K54" s="16"/>
      <c r="L54" s="17"/>
      <c r="M54" s="16">
        <v>2</v>
      </c>
      <c r="N54" s="17"/>
      <c r="O54" s="12"/>
      <c r="Q54" s="23"/>
      <c r="R54" s="30"/>
      <c r="S54" s="31"/>
      <c r="T54" s="29"/>
      <c r="U54" s="29"/>
      <c r="V54" s="32"/>
    </row>
    <row r="55" spans="2:22" s="36" customFormat="1" x14ac:dyDescent="0.25">
      <c r="B55" s="12">
        <v>40</v>
      </c>
      <c r="C55" s="13" t="s">
        <v>100</v>
      </c>
      <c r="D55" s="13" t="s">
        <v>101</v>
      </c>
      <c r="E55" s="33" t="s">
        <v>18</v>
      </c>
      <c r="F55" s="33">
        <v>2</v>
      </c>
      <c r="G55" s="34"/>
      <c r="H55" s="15"/>
      <c r="I55" s="16"/>
      <c r="J55" s="17"/>
      <c r="K55" s="16"/>
      <c r="L55" s="17"/>
      <c r="M55" s="16">
        <v>2</v>
      </c>
      <c r="N55" s="17"/>
      <c r="O55" s="12"/>
      <c r="Q55" s="35"/>
    </row>
    <row r="56" spans="2:22" s="36" customFormat="1" x14ac:dyDescent="0.25">
      <c r="B56" s="12">
        <v>41</v>
      </c>
      <c r="C56" s="13" t="s">
        <v>102</v>
      </c>
      <c r="D56" s="13" t="s">
        <v>103</v>
      </c>
      <c r="E56" s="33" t="s">
        <v>18</v>
      </c>
      <c r="F56" s="33">
        <v>2</v>
      </c>
      <c r="G56" s="34"/>
      <c r="H56" s="15"/>
      <c r="I56" s="16"/>
      <c r="J56" s="17"/>
      <c r="K56" s="16"/>
      <c r="L56" s="17"/>
      <c r="M56" s="16"/>
      <c r="N56" s="17"/>
      <c r="O56" s="12">
        <v>2</v>
      </c>
    </row>
    <row r="57" spans="2:22" s="36" customFormat="1" x14ac:dyDescent="0.25">
      <c r="B57" s="12">
        <v>42</v>
      </c>
      <c r="C57" s="13" t="s">
        <v>104</v>
      </c>
      <c r="D57" s="13" t="s">
        <v>105</v>
      </c>
      <c r="E57" s="33" t="s">
        <v>23</v>
      </c>
      <c r="F57" s="33">
        <v>2</v>
      </c>
      <c r="G57" s="34"/>
      <c r="H57" s="15"/>
      <c r="I57" s="16"/>
      <c r="J57" s="17"/>
      <c r="K57" s="16"/>
      <c r="L57" s="17"/>
      <c r="M57" s="16"/>
      <c r="N57" s="17"/>
      <c r="O57" s="12">
        <v>2</v>
      </c>
      <c r="Q57" s="37"/>
    </row>
    <row r="58" spans="2:22" s="36" customFormat="1" x14ac:dyDescent="0.25">
      <c r="B58" s="12">
        <v>43</v>
      </c>
      <c r="C58" s="13" t="s">
        <v>106</v>
      </c>
      <c r="D58" s="13" t="s">
        <v>107</v>
      </c>
      <c r="E58" s="33" t="s">
        <v>23</v>
      </c>
      <c r="F58" s="33">
        <v>2</v>
      </c>
      <c r="G58" s="34"/>
      <c r="H58" s="15"/>
      <c r="I58" s="16"/>
      <c r="J58" s="17"/>
      <c r="K58" s="16"/>
      <c r="L58" s="17"/>
      <c r="M58" s="16"/>
      <c r="N58" s="17"/>
      <c r="O58" s="12">
        <v>2</v>
      </c>
      <c r="Q58" s="37"/>
    </row>
    <row r="59" spans="2:22" s="36" customFormat="1" x14ac:dyDescent="0.25">
      <c r="B59" s="12">
        <v>44</v>
      </c>
      <c r="C59" s="13" t="s">
        <v>108</v>
      </c>
      <c r="D59" s="13" t="s">
        <v>109</v>
      </c>
      <c r="E59" s="33" t="s">
        <v>18</v>
      </c>
      <c r="F59" s="33">
        <v>3</v>
      </c>
      <c r="G59" s="34"/>
      <c r="H59" s="15"/>
      <c r="I59" s="16"/>
      <c r="J59" s="17"/>
      <c r="K59" s="16"/>
      <c r="L59" s="17"/>
      <c r="M59" s="16"/>
      <c r="N59" s="17"/>
      <c r="O59" s="12">
        <v>3</v>
      </c>
      <c r="P59" s="37"/>
    </row>
    <row r="60" spans="2:22" s="36" customFormat="1" x14ac:dyDescent="0.25">
      <c r="B60" s="12">
        <v>45</v>
      </c>
      <c r="C60" s="13" t="s">
        <v>110</v>
      </c>
      <c r="D60" s="13" t="s">
        <v>111</v>
      </c>
      <c r="E60" s="33" t="s">
        <v>18</v>
      </c>
      <c r="F60" s="33">
        <v>3</v>
      </c>
      <c r="G60" s="34"/>
      <c r="H60" s="15"/>
      <c r="I60" s="16"/>
      <c r="J60" s="17"/>
      <c r="K60" s="16"/>
      <c r="L60" s="17"/>
      <c r="M60" s="16"/>
      <c r="N60" s="17"/>
      <c r="O60" s="12">
        <v>3</v>
      </c>
    </row>
    <row r="61" spans="2:22" s="36" customFormat="1" x14ac:dyDescent="0.25">
      <c r="B61" s="12">
        <v>46</v>
      </c>
      <c r="C61" s="13" t="s">
        <v>112</v>
      </c>
      <c r="D61" s="13" t="s">
        <v>113</v>
      </c>
      <c r="E61" s="33" t="s">
        <v>28</v>
      </c>
      <c r="F61" s="33">
        <v>2</v>
      </c>
      <c r="G61" s="34"/>
      <c r="H61" s="15"/>
      <c r="I61" s="16"/>
      <c r="J61" s="17"/>
      <c r="K61" s="16"/>
      <c r="L61" s="17"/>
      <c r="M61" s="16"/>
      <c r="N61" s="17"/>
      <c r="O61" s="12">
        <v>2</v>
      </c>
      <c r="P61" s="37"/>
    </row>
    <row r="62" spans="2:22" s="10" customFormat="1" ht="13.35" customHeight="1" x14ac:dyDescent="0.3">
      <c r="B62" s="128" t="s">
        <v>114</v>
      </c>
      <c r="C62" s="129"/>
      <c r="D62" s="130"/>
      <c r="E62" s="111">
        <f>SUM(H62:O62)</f>
        <v>61</v>
      </c>
      <c r="F62" s="111">
        <f>SUM(F38:F61)</f>
        <v>58</v>
      </c>
      <c r="G62" s="112">
        <f>SUM(G38:G61)</f>
        <v>3</v>
      </c>
      <c r="H62" s="98"/>
      <c r="I62" s="99"/>
      <c r="J62" s="100">
        <f>SUM(J38:J61)</f>
        <v>9</v>
      </c>
      <c r="K62" s="99">
        <f>SUM(K38:K61)</f>
        <v>5</v>
      </c>
      <c r="L62" s="100">
        <f>SUM(L38:L61)</f>
        <v>17</v>
      </c>
      <c r="M62" s="99">
        <f>SUM(M38:M61)</f>
        <v>16</v>
      </c>
      <c r="N62" s="100"/>
      <c r="O62" s="101">
        <f>SUM(O38:O61)</f>
        <v>14</v>
      </c>
      <c r="P62" s="38"/>
      <c r="Q62" s="39"/>
      <c r="R62" s="40"/>
      <c r="S62" s="40"/>
      <c r="T62" s="39"/>
      <c r="U62" s="40"/>
      <c r="V62" s="39"/>
    </row>
    <row r="63" spans="2:22" ht="15" customHeight="1" x14ac:dyDescent="0.3">
      <c r="B63" s="140" t="s">
        <v>115</v>
      </c>
      <c r="C63" s="140"/>
      <c r="D63" s="140"/>
      <c r="E63" s="90">
        <v>6</v>
      </c>
      <c r="F63" s="90">
        <v>6</v>
      </c>
      <c r="G63" s="110"/>
      <c r="H63" s="109"/>
      <c r="I63" s="99"/>
      <c r="J63" s="100">
        <v>2</v>
      </c>
      <c r="K63" s="99">
        <v>2</v>
      </c>
      <c r="L63" s="100">
        <v>2</v>
      </c>
      <c r="M63" s="113"/>
      <c r="N63" s="114"/>
      <c r="O63" s="115"/>
      <c r="Q63" s="29"/>
      <c r="R63" s="30"/>
      <c r="S63" s="30"/>
      <c r="T63" s="32"/>
      <c r="U63" s="32"/>
      <c r="V63" s="32"/>
    </row>
    <row r="64" spans="2:22" ht="14.25" customHeight="1" x14ac:dyDescent="0.3">
      <c r="B64" s="131" t="s">
        <v>116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Q64" s="31"/>
      <c r="R64" s="31"/>
      <c r="S64" s="42"/>
      <c r="T64" s="43"/>
      <c r="U64" s="44"/>
      <c r="V64" s="44"/>
    </row>
    <row r="65" spans="2:22" ht="13.35" customHeight="1" x14ac:dyDescent="0.25">
      <c r="B65" s="12">
        <v>47</v>
      </c>
      <c r="C65" s="13" t="s">
        <v>117</v>
      </c>
      <c r="D65" s="13" t="s">
        <v>118</v>
      </c>
      <c r="E65" s="12" t="s">
        <v>28</v>
      </c>
      <c r="F65" s="12">
        <v>1</v>
      </c>
      <c r="G65" s="21"/>
      <c r="H65" s="15">
        <v>1</v>
      </c>
      <c r="I65" s="45"/>
      <c r="J65" s="17"/>
      <c r="K65" s="16"/>
      <c r="L65" s="17"/>
      <c r="M65" s="16"/>
      <c r="N65" s="17"/>
      <c r="O65" s="12"/>
      <c r="Q65" s="46"/>
      <c r="R65" s="46"/>
      <c r="S65" s="46"/>
      <c r="T65" s="44"/>
      <c r="U65" s="44"/>
      <c r="V65" s="44"/>
    </row>
    <row r="66" spans="2:22" ht="13.35" customHeight="1" x14ac:dyDescent="0.25">
      <c r="B66" s="12">
        <v>48</v>
      </c>
      <c r="C66" s="13" t="s">
        <v>119</v>
      </c>
      <c r="D66" s="13" t="s">
        <v>120</v>
      </c>
      <c r="E66" s="12" t="s">
        <v>28</v>
      </c>
      <c r="F66" s="12">
        <v>2</v>
      </c>
      <c r="G66" s="21"/>
      <c r="H66" s="15"/>
      <c r="I66" s="16">
        <v>2</v>
      </c>
      <c r="J66" s="17"/>
      <c r="K66" s="16"/>
      <c r="L66" s="17"/>
      <c r="M66" s="16"/>
      <c r="N66" s="17"/>
      <c r="O66" s="12"/>
      <c r="Q66" s="46"/>
      <c r="R66" s="46"/>
      <c r="S66" s="30"/>
      <c r="T66" s="46"/>
      <c r="U66" s="46"/>
      <c r="V66" s="46"/>
    </row>
    <row r="67" spans="2:22" s="27" customFormat="1" ht="13.35" customHeight="1" x14ac:dyDescent="0.25">
      <c r="B67" s="12">
        <v>49</v>
      </c>
      <c r="C67" s="13" t="s">
        <v>146</v>
      </c>
      <c r="D67" s="13" t="s">
        <v>122</v>
      </c>
      <c r="E67" s="12" t="s">
        <v>28</v>
      </c>
      <c r="F67" s="12">
        <v>2</v>
      </c>
      <c r="G67" s="21"/>
      <c r="H67" s="15"/>
      <c r="I67" s="16"/>
      <c r="J67" s="17"/>
      <c r="K67" s="16">
        <f>3-1</f>
        <v>2</v>
      </c>
      <c r="L67" s="17"/>
      <c r="M67" s="16"/>
      <c r="N67" s="17"/>
      <c r="O67" s="12"/>
    </row>
    <row r="68" spans="2:22" ht="13.35" customHeight="1" x14ac:dyDescent="0.25">
      <c r="B68" s="12">
        <v>50</v>
      </c>
      <c r="C68" s="13" t="s">
        <v>123</v>
      </c>
      <c r="D68" s="13" t="s">
        <v>124</v>
      </c>
      <c r="E68" s="5" t="s">
        <v>28</v>
      </c>
      <c r="F68" s="5">
        <v>3</v>
      </c>
      <c r="G68" s="21"/>
      <c r="H68" s="15"/>
      <c r="I68" s="16"/>
      <c r="J68" s="17"/>
      <c r="K68" s="16"/>
      <c r="L68" s="17"/>
      <c r="M68" s="16">
        <v>3</v>
      </c>
      <c r="N68" s="17"/>
      <c r="O68" s="12"/>
      <c r="P68" s="2"/>
    </row>
    <row r="69" spans="2:22" s="27" customFormat="1" ht="13.35" customHeight="1" x14ac:dyDescent="0.25">
      <c r="B69" s="12">
        <v>51</v>
      </c>
      <c r="C69" s="13" t="s">
        <v>147</v>
      </c>
      <c r="D69" s="13" t="s">
        <v>126</v>
      </c>
      <c r="E69" s="12" t="s">
        <v>23</v>
      </c>
      <c r="F69" s="12">
        <f>N69</f>
        <v>16</v>
      </c>
      <c r="G69" s="21"/>
      <c r="H69" s="15"/>
      <c r="I69" s="16"/>
      <c r="J69" s="17"/>
      <c r="K69" s="16"/>
      <c r="L69" s="17"/>
      <c r="M69" s="16"/>
      <c r="N69" s="17">
        <v>16</v>
      </c>
      <c r="O69" s="12"/>
      <c r="Q69" s="22"/>
    </row>
    <row r="70" spans="2:22" ht="13.35" customHeight="1" x14ac:dyDescent="0.3">
      <c r="B70" s="134" t="s">
        <v>127</v>
      </c>
      <c r="C70" s="135"/>
      <c r="D70" s="136"/>
      <c r="E70" s="11">
        <f>SUM(H70:O70)</f>
        <v>24</v>
      </c>
      <c r="F70" s="11">
        <f>SUM(F65:F69)</f>
        <v>24</v>
      </c>
      <c r="G70" s="41"/>
      <c r="H70" s="24">
        <v>1</v>
      </c>
      <c r="I70" s="18">
        <v>2</v>
      </c>
      <c r="J70" s="19"/>
      <c r="K70" s="18">
        <f>K67</f>
        <v>2</v>
      </c>
      <c r="L70" s="19"/>
      <c r="M70" s="18">
        <f>SUM(M65:M69)</f>
        <v>3</v>
      </c>
      <c r="N70" s="19">
        <f>SUM(N65:N69)</f>
        <v>16</v>
      </c>
      <c r="O70" s="20"/>
    </row>
    <row r="71" spans="2:22" ht="15" customHeight="1" x14ac:dyDescent="0.3">
      <c r="B71" s="131" t="s">
        <v>128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</row>
    <row r="72" spans="2:22" ht="13.35" customHeight="1" x14ac:dyDescent="0.25">
      <c r="B72" s="12">
        <v>52</v>
      </c>
      <c r="C72" s="47" t="s">
        <v>129</v>
      </c>
      <c r="D72" s="28" t="s">
        <v>130</v>
      </c>
      <c r="E72" s="12" t="s">
        <v>28</v>
      </c>
      <c r="F72" s="12">
        <v>1</v>
      </c>
      <c r="G72" s="21"/>
      <c r="H72" s="48"/>
      <c r="I72" s="18"/>
      <c r="J72" s="19"/>
      <c r="K72" s="16"/>
      <c r="L72" s="17">
        <v>1</v>
      </c>
      <c r="M72" s="16"/>
      <c r="N72" s="17"/>
      <c r="O72" s="12"/>
    </row>
    <row r="73" spans="2:22" ht="13.35" customHeight="1" x14ac:dyDescent="0.25">
      <c r="B73" s="12">
        <v>53</v>
      </c>
      <c r="C73" s="28" t="s">
        <v>131</v>
      </c>
      <c r="D73" s="28" t="s">
        <v>132</v>
      </c>
      <c r="E73" s="12" t="s">
        <v>28</v>
      </c>
      <c r="F73" s="12">
        <v>1</v>
      </c>
      <c r="G73" s="21"/>
      <c r="H73" s="48"/>
      <c r="I73" s="18"/>
      <c r="J73" s="19"/>
      <c r="K73" s="16"/>
      <c r="L73" s="17"/>
      <c r="M73" s="16">
        <v>1</v>
      </c>
      <c r="N73" s="17"/>
      <c r="O73" s="12"/>
    </row>
    <row r="74" spans="2:22" ht="13.35" customHeight="1" x14ac:dyDescent="0.25">
      <c r="B74" s="12">
        <v>54</v>
      </c>
      <c r="C74" s="28" t="s">
        <v>133</v>
      </c>
      <c r="D74" s="28" t="s">
        <v>134</v>
      </c>
      <c r="E74" s="12" t="s">
        <v>28</v>
      </c>
      <c r="F74" s="12">
        <v>4</v>
      </c>
      <c r="G74" s="21"/>
      <c r="H74" s="48"/>
      <c r="I74" s="18"/>
      <c r="J74" s="19"/>
      <c r="K74" s="16"/>
      <c r="L74" s="17"/>
      <c r="M74" s="16"/>
      <c r="N74" s="17">
        <v>4</v>
      </c>
      <c r="O74" s="12"/>
    </row>
    <row r="75" spans="2:22" ht="13.35" customHeight="1" x14ac:dyDescent="0.25">
      <c r="B75" s="12">
        <v>55</v>
      </c>
      <c r="C75" s="49" t="s">
        <v>135</v>
      </c>
      <c r="D75" s="28" t="s">
        <v>136</v>
      </c>
      <c r="E75" s="12" t="s">
        <v>18</v>
      </c>
      <c r="F75" s="12">
        <v>6</v>
      </c>
      <c r="G75" s="21"/>
      <c r="H75" s="48"/>
      <c r="I75" s="18"/>
      <c r="J75" s="19"/>
      <c r="K75" s="16"/>
      <c r="L75" s="17"/>
      <c r="M75" s="16"/>
      <c r="N75" s="17"/>
      <c r="O75" s="12">
        <v>6</v>
      </c>
    </row>
    <row r="76" spans="2:22" ht="13.35" customHeight="1" x14ac:dyDescent="0.25">
      <c r="B76" s="137" t="s">
        <v>137</v>
      </c>
      <c r="C76" s="138"/>
      <c r="D76" s="139"/>
      <c r="E76" s="101">
        <f>SUM(H76:O76)</f>
        <v>12</v>
      </c>
      <c r="F76" s="101">
        <f>SUM(F72:F75)</f>
        <v>12</v>
      </c>
      <c r="G76" s="108"/>
      <c r="H76" s="109"/>
      <c r="I76" s="99"/>
      <c r="J76" s="100"/>
      <c r="K76" s="99"/>
      <c r="L76" s="100">
        <v>1</v>
      </c>
      <c r="M76" s="99">
        <v>1</v>
      </c>
      <c r="N76" s="100">
        <v>4</v>
      </c>
      <c r="O76" s="101">
        <v>6</v>
      </c>
    </row>
    <row r="77" spans="2:22" s="50" customFormat="1" ht="13.5" customHeight="1" x14ac:dyDescent="0.25">
      <c r="B77" s="127" t="s">
        <v>138</v>
      </c>
      <c r="C77" s="127"/>
      <c r="D77" s="127"/>
      <c r="E77" s="103">
        <f t="shared" ref="E77:O77" si="1">E76+E70+E63+E62+E36+E20</f>
        <v>160</v>
      </c>
      <c r="F77" s="103">
        <f t="shared" si="1"/>
        <v>156</v>
      </c>
      <c r="G77" s="104">
        <f t="shared" si="1"/>
        <v>4</v>
      </c>
      <c r="H77" s="105">
        <f t="shared" si="1"/>
        <v>21</v>
      </c>
      <c r="I77" s="106">
        <f t="shared" si="1"/>
        <v>19</v>
      </c>
      <c r="J77" s="107">
        <f t="shared" si="1"/>
        <v>20</v>
      </c>
      <c r="K77" s="106">
        <f t="shared" si="1"/>
        <v>20</v>
      </c>
      <c r="L77" s="107">
        <f t="shared" si="1"/>
        <v>20</v>
      </c>
      <c r="M77" s="106">
        <f t="shared" si="1"/>
        <v>20</v>
      </c>
      <c r="N77" s="107">
        <f t="shared" si="1"/>
        <v>20</v>
      </c>
      <c r="O77" s="103">
        <f t="shared" si="1"/>
        <v>20</v>
      </c>
      <c r="Q77" s="51"/>
      <c r="R77" s="22"/>
    </row>
    <row r="78" spans="2:22" x14ac:dyDescent="0.25">
      <c r="B78" s="2"/>
      <c r="C78" s="2"/>
      <c r="D78" s="3" t="s">
        <v>139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mergeCells count="29">
    <mergeCell ref="J8:K8"/>
    <mergeCell ref="L8:M8"/>
    <mergeCell ref="N8:O8"/>
    <mergeCell ref="F10:O10"/>
    <mergeCell ref="B77:D77"/>
    <mergeCell ref="B62:D62"/>
    <mergeCell ref="B64:O64"/>
    <mergeCell ref="B70:D70"/>
    <mergeCell ref="B71:O71"/>
    <mergeCell ref="B76:D76"/>
    <mergeCell ref="B63:D63"/>
    <mergeCell ref="B20:D20"/>
    <mergeCell ref="B21:O21"/>
    <mergeCell ref="B36:D36"/>
    <mergeCell ref="B37:O37"/>
    <mergeCell ref="B11:O11"/>
    <mergeCell ref="E1:M1"/>
    <mergeCell ref="E2:M2"/>
    <mergeCell ref="E3:M3"/>
    <mergeCell ref="E4:M4"/>
    <mergeCell ref="B7:O7"/>
    <mergeCell ref="B5:O5"/>
    <mergeCell ref="B6:O6"/>
    <mergeCell ref="H8:I8"/>
    <mergeCell ref="B8:B10"/>
    <mergeCell ref="C8:C10"/>
    <mergeCell ref="D8:D10"/>
    <mergeCell ref="E8:E10"/>
    <mergeCell ref="F8:G8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V78"/>
  <sheetViews>
    <sheetView topLeftCell="A4" zoomScale="90" zoomScaleNormal="90" workbookViewId="0">
      <selection activeCell="B21" sqref="B21:O21"/>
    </sheetView>
  </sheetViews>
  <sheetFormatPr defaultColWidth="9.109375" defaultRowHeight="13.2" x14ac:dyDescent="0.25"/>
  <cols>
    <col min="1" max="1" width="5.33203125" style="1" customWidth="1"/>
    <col min="2" max="2" width="6.33203125" style="1" customWidth="1"/>
    <col min="3" max="3" width="11.44140625" style="1" customWidth="1"/>
    <col min="4" max="4" width="40" style="1" customWidth="1"/>
    <col min="5" max="5" width="5.6640625" style="1" customWidth="1"/>
    <col min="6" max="6" width="5.5546875" style="1" customWidth="1"/>
    <col min="7" max="7" width="6" style="1" customWidth="1"/>
    <col min="8" max="8" width="4.6640625" style="1" customWidth="1"/>
    <col min="9" max="9" width="4.33203125" style="1" customWidth="1"/>
    <col min="10" max="11" width="4.6640625" style="1" customWidth="1"/>
    <col min="12" max="12" width="4.33203125" style="1" customWidth="1"/>
    <col min="13" max="13" width="4.21875" style="1" customWidth="1"/>
    <col min="14" max="14" width="5" style="1" customWidth="1"/>
    <col min="15" max="15" width="4.6640625" style="1" customWidth="1"/>
    <col min="16" max="16384" width="9.109375" style="1"/>
  </cols>
  <sheetData>
    <row r="1" spans="2:17" x14ac:dyDescent="0.25">
      <c r="B1" s="2"/>
      <c r="C1" s="2"/>
      <c r="D1" s="2"/>
      <c r="E1" s="122" t="s">
        <v>0</v>
      </c>
      <c r="F1" s="122"/>
      <c r="G1" s="122"/>
      <c r="H1" s="122"/>
      <c r="I1" s="122"/>
      <c r="J1" s="122"/>
      <c r="K1" s="122"/>
      <c r="L1" s="122"/>
      <c r="M1" s="122"/>
      <c r="N1" s="2"/>
      <c r="O1" s="2"/>
    </row>
    <row r="2" spans="2:17" x14ac:dyDescent="0.25">
      <c r="B2" s="2"/>
      <c r="C2" s="2"/>
      <c r="D2" s="2"/>
      <c r="E2" s="122" t="s">
        <v>1</v>
      </c>
      <c r="F2" s="122"/>
      <c r="G2" s="122"/>
      <c r="H2" s="122"/>
      <c r="I2" s="122"/>
      <c r="J2" s="122"/>
      <c r="K2" s="122"/>
      <c r="L2" s="122"/>
      <c r="M2" s="122"/>
      <c r="N2" s="2"/>
      <c r="O2" s="2"/>
    </row>
    <row r="3" spans="2:17" x14ac:dyDescent="0.25">
      <c r="B3" s="2"/>
      <c r="C3" s="2"/>
      <c r="D3" s="2"/>
      <c r="E3" s="122" t="s">
        <v>2</v>
      </c>
      <c r="F3" s="122"/>
      <c r="G3" s="122"/>
      <c r="H3" s="122"/>
      <c r="I3" s="122"/>
      <c r="J3" s="122"/>
      <c r="K3" s="122"/>
      <c r="L3" s="122"/>
      <c r="M3" s="122"/>
      <c r="N3" s="2"/>
      <c r="O3" s="2"/>
    </row>
    <row r="4" spans="2:17" ht="15.6" x14ac:dyDescent="0.3">
      <c r="B4" s="3"/>
      <c r="C4" s="3"/>
      <c r="D4" s="4"/>
      <c r="E4" s="122" t="s">
        <v>3</v>
      </c>
      <c r="F4" s="122"/>
      <c r="G4" s="122"/>
      <c r="H4" s="122"/>
      <c r="I4" s="122"/>
      <c r="J4" s="122"/>
      <c r="K4" s="122"/>
      <c r="L4" s="122"/>
      <c r="M4" s="122"/>
      <c r="N4" s="4"/>
      <c r="O4" s="4"/>
    </row>
    <row r="5" spans="2:17" ht="15.6" customHeight="1" x14ac:dyDescent="0.3">
      <c r="B5" s="162" t="s">
        <v>158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2:17" ht="15.6" customHeight="1" x14ac:dyDescent="0.35">
      <c r="B6" s="162" t="s">
        <v>160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2:17" ht="15.6" x14ac:dyDescent="0.3">
      <c r="B7" s="123" t="s">
        <v>159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2:17" ht="13.5" customHeight="1" x14ac:dyDescent="0.25">
      <c r="B8" s="117" t="s">
        <v>4</v>
      </c>
      <c r="C8" s="118" t="s">
        <v>5</v>
      </c>
      <c r="D8" s="118" t="s">
        <v>6</v>
      </c>
      <c r="E8" s="119" t="s">
        <v>7</v>
      </c>
      <c r="F8" s="120" t="s">
        <v>8</v>
      </c>
      <c r="G8" s="121"/>
      <c r="H8" s="143" t="s">
        <v>9</v>
      </c>
      <c r="I8" s="125"/>
      <c r="J8" s="163" t="s">
        <v>10</v>
      </c>
      <c r="K8" s="167"/>
      <c r="L8" s="124" t="s">
        <v>11</v>
      </c>
      <c r="M8" s="125"/>
      <c r="N8" s="124" t="s">
        <v>12</v>
      </c>
      <c r="O8" s="120"/>
    </row>
    <row r="9" spans="2:17" ht="21.75" customHeight="1" x14ac:dyDescent="0.25">
      <c r="B9" s="117"/>
      <c r="C9" s="118"/>
      <c r="D9" s="118"/>
      <c r="E9" s="119"/>
      <c r="F9" s="6" t="s">
        <v>13</v>
      </c>
      <c r="G9" s="7" t="s">
        <v>148</v>
      </c>
      <c r="H9" s="169" t="s">
        <v>149</v>
      </c>
      <c r="I9" s="52" t="s">
        <v>150</v>
      </c>
      <c r="J9" s="165" t="s">
        <v>151</v>
      </c>
      <c r="K9" s="168" t="s">
        <v>152</v>
      </c>
      <c r="L9" s="8" t="s">
        <v>153</v>
      </c>
      <c r="M9" s="9" t="s">
        <v>154</v>
      </c>
      <c r="N9" s="8" t="s">
        <v>156</v>
      </c>
      <c r="O9" s="6" t="s">
        <v>155</v>
      </c>
    </row>
    <row r="10" spans="2:17" ht="12.75" customHeight="1" x14ac:dyDescent="0.25">
      <c r="B10" s="117"/>
      <c r="C10" s="118"/>
      <c r="D10" s="118"/>
      <c r="E10" s="119"/>
      <c r="F10" s="126" t="s">
        <v>14</v>
      </c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17" s="10" customFormat="1" ht="15.6" x14ac:dyDescent="0.3">
      <c r="B11" s="142" t="s">
        <v>15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2:17" ht="13.35" customHeight="1" x14ac:dyDescent="0.25">
      <c r="B12" s="12">
        <v>1</v>
      </c>
      <c r="C12" s="13" t="s">
        <v>16</v>
      </c>
      <c r="D12" s="13" t="s">
        <v>17</v>
      </c>
      <c r="E12" s="12" t="s">
        <v>18</v>
      </c>
      <c r="F12" s="12">
        <v>2</v>
      </c>
      <c r="G12" s="14"/>
      <c r="H12" s="15">
        <v>2</v>
      </c>
      <c r="I12" s="16"/>
      <c r="J12" s="17"/>
      <c r="K12" s="16"/>
      <c r="L12" s="17"/>
      <c r="M12" s="18"/>
      <c r="N12" s="19"/>
      <c r="O12" s="20"/>
    </row>
    <row r="13" spans="2:17" ht="13.35" customHeight="1" x14ac:dyDescent="0.25">
      <c r="B13" s="12">
        <v>2</v>
      </c>
      <c r="C13" s="13" t="s">
        <v>19</v>
      </c>
      <c r="D13" s="13" t="s">
        <v>20</v>
      </c>
      <c r="E13" s="12" t="s">
        <v>18</v>
      </c>
      <c r="F13" s="12">
        <v>3</v>
      </c>
      <c r="G13" s="21"/>
      <c r="H13" s="15">
        <v>3</v>
      </c>
      <c r="I13" s="16"/>
      <c r="J13" s="17"/>
      <c r="K13" s="16"/>
      <c r="L13" s="17"/>
      <c r="M13" s="18"/>
      <c r="N13" s="19"/>
      <c r="O13" s="20"/>
      <c r="Q13" s="22"/>
    </row>
    <row r="14" spans="2:17" ht="12.75" customHeight="1" x14ac:dyDescent="0.25">
      <c r="B14" s="12">
        <v>3</v>
      </c>
      <c r="C14" s="13" t="s">
        <v>21</v>
      </c>
      <c r="D14" s="13" t="s">
        <v>22</v>
      </c>
      <c r="E14" s="12" t="s">
        <v>23</v>
      </c>
      <c r="F14" s="12">
        <v>2</v>
      </c>
      <c r="G14" s="21"/>
      <c r="H14" s="15"/>
      <c r="I14" s="16">
        <v>2</v>
      </c>
      <c r="J14" s="17"/>
      <c r="K14" s="16"/>
      <c r="L14" s="17"/>
      <c r="M14" s="18"/>
      <c r="N14" s="19"/>
      <c r="O14" s="20"/>
      <c r="Q14" s="22"/>
    </row>
    <row r="15" spans="2:17" ht="13.35" customHeight="1" x14ac:dyDescent="0.25">
      <c r="B15" s="12">
        <v>4</v>
      </c>
      <c r="C15" s="13" t="s">
        <v>24</v>
      </c>
      <c r="D15" s="13" t="s">
        <v>25</v>
      </c>
      <c r="E15" s="12" t="s">
        <v>18</v>
      </c>
      <c r="F15" s="12">
        <v>3</v>
      </c>
      <c r="G15" s="21"/>
      <c r="H15" s="15"/>
      <c r="I15" s="16">
        <v>3</v>
      </c>
      <c r="J15" s="17"/>
      <c r="K15" s="16"/>
      <c r="L15" s="17"/>
      <c r="M15" s="18"/>
      <c r="N15" s="19"/>
      <c r="O15" s="20"/>
      <c r="Q15" s="23"/>
    </row>
    <row r="16" spans="2:17" ht="13.35" customHeight="1" x14ac:dyDescent="0.25">
      <c r="B16" s="12">
        <v>5</v>
      </c>
      <c r="C16" s="13" t="s">
        <v>26</v>
      </c>
      <c r="D16" s="13" t="s">
        <v>27</v>
      </c>
      <c r="E16" s="12" t="s">
        <v>28</v>
      </c>
      <c r="F16" s="12">
        <v>2</v>
      </c>
      <c r="G16" s="14"/>
      <c r="H16" s="15"/>
      <c r="I16" s="16">
        <v>2</v>
      </c>
      <c r="J16" s="17"/>
      <c r="K16" s="16"/>
      <c r="L16" s="17"/>
      <c r="M16" s="18"/>
      <c r="N16" s="19"/>
      <c r="O16" s="20"/>
      <c r="Q16" s="22"/>
    </row>
    <row r="17" spans="2:17" ht="13.35" customHeight="1" x14ac:dyDescent="0.25">
      <c r="B17" s="12">
        <v>6</v>
      </c>
      <c r="C17" s="13" t="s">
        <v>29</v>
      </c>
      <c r="D17" s="13" t="s">
        <v>30</v>
      </c>
      <c r="E17" s="12" t="s">
        <v>18</v>
      </c>
      <c r="F17" s="12">
        <v>2</v>
      </c>
      <c r="G17" s="14"/>
      <c r="H17" s="15"/>
      <c r="I17" s="16"/>
      <c r="J17" s="17">
        <v>2</v>
      </c>
      <c r="K17" s="16"/>
      <c r="L17" s="17"/>
      <c r="M17" s="18"/>
      <c r="N17" s="19"/>
      <c r="O17" s="20"/>
      <c r="Q17" s="22"/>
    </row>
    <row r="18" spans="2:17" ht="13.35" customHeight="1" x14ac:dyDescent="0.25">
      <c r="B18" s="12">
        <v>7</v>
      </c>
      <c r="C18" s="13" t="s">
        <v>31</v>
      </c>
      <c r="D18" s="13" t="s">
        <v>32</v>
      </c>
      <c r="E18" s="12" t="s">
        <v>23</v>
      </c>
      <c r="F18" s="12">
        <v>2</v>
      </c>
      <c r="G18" s="14"/>
      <c r="H18" s="15"/>
      <c r="I18" s="16"/>
      <c r="J18" s="17">
        <v>2</v>
      </c>
      <c r="K18" s="16"/>
      <c r="L18" s="17"/>
      <c r="M18" s="18"/>
      <c r="N18" s="19"/>
      <c r="O18" s="20"/>
    </row>
    <row r="19" spans="2:17" ht="13.35" customHeight="1" x14ac:dyDescent="0.25">
      <c r="B19" s="12">
        <v>8</v>
      </c>
      <c r="C19" s="13" t="s">
        <v>33</v>
      </c>
      <c r="D19" s="13" t="s">
        <v>34</v>
      </c>
      <c r="E19" s="12" t="s">
        <v>18</v>
      </c>
      <c r="F19" s="12">
        <v>4</v>
      </c>
      <c r="G19" s="14"/>
      <c r="H19" s="15"/>
      <c r="I19" s="16"/>
      <c r="J19" s="17"/>
      <c r="K19" s="16">
        <v>4</v>
      </c>
      <c r="L19" s="17"/>
      <c r="M19" s="18"/>
      <c r="N19" s="19"/>
      <c r="O19" s="20"/>
    </row>
    <row r="20" spans="2:17" ht="13.35" customHeight="1" x14ac:dyDescent="0.25">
      <c r="B20" s="137" t="s">
        <v>35</v>
      </c>
      <c r="C20" s="138"/>
      <c r="D20" s="139"/>
      <c r="E20" s="111">
        <f>SUM(H20:O20)</f>
        <v>20</v>
      </c>
      <c r="F20" s="111">
        <f>SUM(F12:F19)</f>
        <v>20</v>
      </c>
      <c r="G20" s="111"/>
      <c r="H20" s="98">
        <f>SUM(H12:H19)</f>
        <v>5</v>
      </c>
      <c r="I20" s="99">
        <f>SUM(I12:I19)</f>
        <v>7</v>
      </c>
      <c r="J20" s="100">
        <f>SUM(J12:J19)</f>
        <v>4</v>
      </c>
      <c r="K20" s="99">
        <f>SUM(K12:K19)</f>
        <v>4</v>
      </c>
      <c r="L20" s="100"/>
      <c r="M20" s="99"/>
      <c r="N20" s="100"/>
      <c r="O20" s="101"/>
    </row>
    <row r="21" spans="2:17" ht="13.35" customHeight="1" x14ac:dyDescent="0.25">
      <c r="B21" s="141" t="s">
        <v>36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2:17" s="25" customFormat="1" ht="13.35" customHeight="1" x14ac:dyDescent="0.25">
      <c r="B22" s="12">
        <v>9</v>
      </c>
      <c r="C22" s="13" t="s">
        <v>37</v>
      </c>
      <c r="D22" s="13" t="s">
        <v>38</v>
      </c>
      <c r="E22" s="12" t="s">
        <v>18</v>
      </c>
      <c r="F22" s="12">
        <v>3</v>
      </c>
      <c r="G22" s="14"/>
      <c r="H22" s="15">
        <v>3</v>
      </c>
      <c r="I22" s="16"/>
      <c r="J22" s="17"/>
      <c r="K22" s="16"/>
      <c r="L22" s="17"/>
      <c r="M22" s="18"/>
      <c r="N22" s="19"/>
      <c r="O22" s="20"/>
    </row>
    <row r="23" spans="2:17" ht="12.75" customHeight="1" x14ac:dyDescent="0.25">
      <c r="B23" s="12">
        <v>10</v>
      </c>
      <c r="C23" s="13" t="s">
        <v>39</v>
      </c>
      <c r="D23" s="13" t="s">
        <v>40</v>
      </c>
      <c r="E23" s="12" t="s">
        <v>18</v>
      </c>
      <c r="F23" s="12">
        <v>4</v>
      </c>
      <c r="G23" s="14"/>
      <c r="H23" s="15">
        <v>4</v>
      </c>
      <c r="I23" s="16"/>
      <c r="J23" s="17"/>
      <c r="K23" s="16"/>
      <c r="L23" s="17"/>
      <c r="M23" s="18"/>
      <c r="N23" s="19"/>
      <c r="O23" s="20"/>
    </row>
    <row r="24" spans="2:17" ht="13.35" customHeight="1" x14ac:dyDescent="0.25">
      <c r="B24" s="12">
        <v>11</v>
      </c>
      <c r="C24" s="13" t="s">
        <v>41</v>
      </c>
      <c r="D24" s="13" t="s">
        <v>42</v>
      </c>
      <c r="E24" s="12" t="s">
        <v>23</v>
      </c>
      <c r="F24" s="12">
        <v>2</v>
      </c>
      <c r="G24" s="14"/>
      <c r="H24" s="15">
        <v>2</v>
      </c>
      <c r="I24" s="16"/>
      <c r="J24" s="17"/>
      <c r="K24" s="16"/>
      <c r="L24" s="17"/>
      <c r="M24" s="18"/>
      <c r="N24" s="19"/>
      <c r="O24" s="20"/>
      <c r="P24" s="26"/>
    </row>
    <row r="25" spans="2:17" ht="13.35" customHeight="1" x14ac:dyDescent="0.25">
      <c r="B25" s="12">
        <v>12</v>
      </c>
      <c r="C25" s="13" t="s">
        <v>43</v>
      </c>
      <c r="D25" s="13" t="s">
        <v>44</v>
      </c>
      <c r="E25" s="12" t="s">
        <v>18</v>
      </c>
      <c r="F25" s="12">
        <v>4</v>
      </c>
      <c r="G25" s="14"/>
      <c r="H25" s="15">
        <v>4</v>
      </c>
      <c r="I25" s="16"/>
      <c r="J25" s="17"/>
      <c r="K25" s="16"/>
      <c r="L25" s="17"/>
      <c r="M25" s="18"/>
      <c r="N25" s="19"/>
      <c r="O25" s="20"/>
      <c r="P25" s="26"/>
    </row>
    <row r="26" spans="2:17" ht="13.35" customHeight="1" x14ac:dyDescent="0.25">
      <c r="B26" s="12">
        <v>13</v>
      </c>
      <c r="C26" s="3" t="s">
        <v>45</v>
      </c>
      <c r="D26" s="13" t="s">
        <v>46</v>
      </c>
      <c r="E26" s="12" t="s">
        <v>18</v>
      </c>
      <c r="F26" s="12">
        <v>2</v>
      </c>
      <c r="G26" s="21"/>
      <c r="H26" s="15">
        <v>2</v>
      </c>
      <c r="I26" s="16"/>
      <c r="J26" s="17"/>
      <c r="K26" s="16"/>
      <c r="L26" s="17"/>
      <c r="M26" s="18"/>
      <c r="N26" s="19"/>
      <c r="O26" s="20"/>
    </row>
    <row r="27" spans="2:17" ht="13.35" customHeight="1" x14ac:dyDescent="0.25">
      <c r="B27" s="12">
        <v>14</v>
      </c>
      <c r="C27" s="13" t="s">
        <v>47</v>
      </c>
      <c r="D27" s="13" t="s">
        <v>48</v>
      </c>
      <c r="E27" s="12" t="s">
        <v>18</v>
      </c>
      <c r="F27" s="12">
        <v>4</v>
      </c>
      <c r="G27" s="14"/>
      <c r="H27" s="15"/>
      <c r="I27" s="16">
        <v>4</v>
      </c>
      <c r="J27" s="17"/>
      <c r="K27" s="16"/>
      <c r="L27" s="17"/>
      <c r="M27" s="18"/>
      <c r="N27" s="19"/>
      <c r="O27" s="20"/>
    </row>
    <row r="28" spans="2:17" ht="13.35" customHeight="1" x14ac:dyDescent="0.25">
      <c r="B28" s="12">
        <v>15</v>
      </c>
      <c r="C28" s="13" t="s">
        <v>49</v>
      </c>
      <c r="D28" s="13" t="s">
        <v>50</v>
      </c>
      <c r="E28" s="12" t="s">
        <v>23</v>
      </c>
      <c r="F28" s="12">
        <v>2</v>
      </c>
      <c r="G28" s="14"/>
      <c r="H28" s="15"/>
      <c r="I28" s="16">
        <v>2</v>
      </c>
      <c r="J28" s="17"/>
      <c r="K28" s="16"/>
      <c r="L28" s="17"/>
      <c r="M28" s="18"/>
      <c r="N28" s="19"/>
      <c r="O28" s="20"/>
    </row>
    <row r="29" spans="2:17" ht="13.35" customHeight="1" x14ac:dyDescent="0.25">
      <c r="B29" s="12">
        <v>16</v>
      </c>
      <c r="C29" s="13" t="s">
        <v>51</v>
      </c>
      <c r="D29" s="13" t="s">
        <v>52</v>
      </c>
      <c r="E29" s="12" t="s">
        <v>23</v>
      </c>
      <c r="F29" s="12">
        <v>2</v>
      </c>
      <c r="G29" s="14"/>
      <c r="H29" s="15"/>
      <c r="I29" s="16">
        <v>2</v>
      </c>
      <c r="J29" s="17"/>
      <c r="K29" s="16"/>
      <c r="L29" s="17"/>
      <c r="M29" s="18"/>
      <c r="N29" s="19"/>
      <c r="O29" s="20"/>
      <c r="P29" s="26"/>
    </row>
    <row r="30" spans="2:17" ht="13.35" customHeight="1" x14ac:dyDescent="0.25">
      <c r="B30" s="12">
        <v>17</v>
      </c>
      <c r="C30" s="13" t="s">
        <v>53</v>
      </c>
      <c r="D30" s="13" t="s">
        <v>54</v>
      </c>
      <c r="E30" s="12" t="s">
        <v>18</v>
      </c>
      <c r="F30" s="12">
        <v>2</v>
      </c>
      <c r="G30" s="21"/>
      <c r="H30" s="15"/>
      <c r="I30" s="16">
        <v>2</v>
      </c>
      <c r="J30" s="17"/>
      <c r="K30" s="16"/>
      <c r="L30" s="17"/>
      <c r="M30" s="18"/>
      <c r="N30" s="19"/>
      <c r="O30" s="20"/>
    </row>
    <row r="31" spans="2:17" ht="13.35" customHeight="1" x14ac:dyDescent="0.25">
      <c r="B31" s="12">
        <v>18</v>
      </c>
      <c r="C31" s="13" t="s">
        <v>55</v>
      </c>
      <c r="D31" s="13" t="s">
        <v>56</v>
      </c>
      <c r="E31" s="12" t="s">
        <v>18</v>
      </c>
      <c r="F31" s="12">
        <v>3</v>
      </c>
      <c r="G31" s="14"/>
      <c r="H31" s="15"/>
      <c r="I31" s="16"/>
      <c r="J31" s="17">
        <v>3</v>
      </c>
      <c r="K31" s="16"/>
      <c r="L31" s="17"/>
      <c r="M31" s="18"/>
      <c r="N31" s="19"/>
      <c r="O31" s="20"/>
    </row>
    <row r="32" spans="2:17" ht="13.35" customHeight="1" x14ac:dyDescent="0.25">
      <c r="B32" s="12">
        <v>19</v>
      </c>
      <c r="C32" s="13" t="s">
        <v>57</v>
      </c>
      <c r="D32" s="13" t="s">
        <v>58</v>
      </c>
      <c r="E32" s="12" t="s">
        <v>23</v>
      </c>
      <c r="F32" s="12">
        <v>2</v>
      </c>
      <c r="G32" s="14"/>
      <c r="H32" s="15"/>
      <c r="I32" s="16"/>
      <c r="J32" s="17">
        <v>2</v>
      </c>
      <c r="K32" s="16"/>
      <c r="L32" s="17"/>
      <c r="M32" s="18"/>
      <c r="N32" s="19"/>
      <c r="O32" s="20"/>
    </row>
    <row r="33" spans="2:22" ht="13.35" customHeight="1" x14ac:dyDescent="0.25">
      <c r="B33" s="12">
        <v>20</v>
      </c>
      <c r="C33" s="13" t="s">
        <v>59</v>
      </c>
      <c r="D33" s="13" t="s">
        <v>61</v>
      </c>
      <c r="E33" s="12" t="s">
        <v>18</v>
      </c>
      <c r="F33" s="12">
        <v>3</v>
      </c>
      <c r="G33" s="14"/>
      <c r="H33" s="15"/>
      <c r="I33" s="16"/>
      <c r="J33" s="17"/>
      <c r="K33" s="16">
        <v>3</v>
      </c>
      <c r="L33" s="17"/>
      <c r="M33" s="18"/>
      <c r="N33" s="19"/>
      <c r="O33" s="20"/>
      <c r="P33" s="26"/>
    </row>
    <row r="34" spans="2:22" ht="13.35" customHeight="1" x14ac:dyDescent="0.25">
      <c r="B34" s="12">
        <v>21</v>
      </c>
      <c r="C34" s="13" t="s">
        <v>60</v>
      </c>
      <c r="D34" s="13" t="s">
        <v>61</v>
      </c>
      <c r="E34" s="12" t="s">
        <v>62</v>
      </c>
      <c r="F34" s="12"/>
      <c r="G34" s="14">
        <v>1</v>
      </c>
      <c r="H34" s="15"/>
      <c r="I34" s="16"/>
      <c r="J34" s="17"/>
      <c r="K34" s="16">
        <v>1</v>
      </c>
      <c r="L34" s="17"/>
      <c r="M34" s="18"/>
      <c r="N34" s="19"/>
      <c r="O34" s="20"/>
      <c r="P34" s="26"/>
    </row>
    <row r="35" spans="2:22" s="27" customFormat="1" ht="13.35" customHeight="1" x14ac:dyDescent="0.25">
      <c r="B35" s="12">
        <v>22</v>
      </c>
      <c r="C35" s="13" t="s">
        <v>63</v>
      </c>
      <c r="D35" s="13" t="s">
        <v>64</v>
      </c>
      <c r="E35" s="12" t="s">
        <v>18</v>
      </c>
      <c r="F35" s="12">
        <v>3</v>
      </c>
      <c r="G35" s="14"/>
      <c r="H35" s="15"/>
      <c r="I35" s="16"/>
      <c r="J35" s="17"/>
      <c r="K35" s="16">
        <f>1+2</f>
        <v>3</v>
      </c>
      <c r="L35" s="17"/>
      <c r="M35" s="18"/>
      <c r="N35" s="19"/>
      <c r="O35" s="20"/>
    </row>
    <row r="36" spans="2:22" ht="12.75" customHeight="1" x14ac:dyDescent="0.25">
      <c r="B36" s="137" t="s">
        <v>65</v>
      </c>
      <c r="C36" s="138"/>
      <c r="D36" s="139"/>
      <c r="E36" s="101">
        <f>SUM(H36:O36)</f>
        <v>37</v>
      </c>
      <c r="F36" s="101">
        <f t="shared" ref="F36:K36" si="0">SUM(F22:F35)</f>
        <v>36</v>
      </c>
      <c r="G36" s="116">
        <f t="shared" si="0"/>
        <v>1</v>
      </c>
      <c r="H36" s="98">
        <f t="shared" si="0"/>
        <v>15</v>
      </c>
      <c r="I36" s="99">
        <f t="shared" si="0"/>
        <v>10</v>
      </c>
      <c r="J36" s="100">
        <f t="shared" si="0"/>
        <v>5</v>
      </c>
      <c r="K36" s="99">
        <f t="shared" si="0"/>
        <v>7</v>
      </c>
      <c r="L36" s="100"/>
      <c r="M36" s="99"/>
      <c r="N36" s="100"/>
      <c r="O36" s="101"/>
    </row>
    <row r="37" spans="2:22" ht="14.25" customHeight="1" x14ac:dyDescent="0.3">
      <c r="B37" s="142" t="s">
        <v>66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  <row r="38" spans="2:22" ht="13.35" customHeight="1" x14ac:dyDescent="0.25">
      <c r="B38" s="12">
        <v>23</v>
      </c>
      <c r="C38" s="13" t="s">
        <v>67</v>
      </c>
      <c r="D38" s="28" t="s">
        <v>68</v>
      </c>
      <c r="E38" s="12" t="s">
        <v>18</v>
      </c>
      <c r="F38" s="12">
        <v>3</v>
      </c>
      <c r="G38" s="14"/>
      <c r="H38" s="15"/>
      <c r="I38" s="16"/>
      <c r="J38" s="17">
        <v>3</v>
      </c>
      <c r="K38" s="16"/>
      <c r="L38" s="17"/>
      <c r="M38" s="16"/>
      <c r="N38" s="17"/>
      <c r="O38" s="12"/>
      <c r="Q38" s="29"/>
      <c r="R38" s="30"/>
      <c r="S38" s="31"/>
      <c r="T38" s="29"/>
      <c r="U38" s="29"/>
      <c r="V38" s="32"/>
    </row>
    <row r="39" spans="2:22" ht="13.35" customHeight="1" x14ac:dyDescent="0.25">
      <c r="B39" s="12">
        <v>24</v>
      </c>
      <c r="C39" s="13" t="s">
        <v>69</v>
      </c>
      <c r="D39" s="13" t="s">
        <v>70</v>
      </c>
      <c r="E39" s="33" t="s">
        <v>18</v>
      </c>
      <c r="F39" s="33">
        <v>2</v>
      </c>
      <c r="G39" s="34"/>
      <c r="H39" s="15"/>
      <c r="I39" s="16"/>
      <c r="J39" s="17">
        <v>2</v>
      </c>
      <c r="K39" s="16"/>
      <c r="L39" s="17"/>
      <c r="M39" s="16"/>
      <c r="N39" s="17"/>
      <c r="O39" s="12"/>
      <c r="Q39" s="29"/>
      <c r="R39" s="30"/>
      <c r="S39" s="31"/>
      <c r="T39" s="29"/>
      <c r="U39" s="29"/>
      <c r="V39" s="32"/>
    </row>
    <row r="40" spans="2:22" ht="13.35" customHeight="1" x14ac:dyDescent="0.25">
      <c r="B40" s="12">
        <v>25</v>
      </c>
      <c r="C40" s="13" t="s">
        <v>71</v>
      </c>
      <c r="D40" s="13" t="s">
        <v>72</v>
      </c>
      <c r="E40" s="33" t="s">
        <v>18</v>
      </c>
      <c r="F40" s="33">
        <v>4</v>
      </c>
      <c r="G40" s="34"/>
      <c r="H40" s="15"/>
      <c r="I40" s="16"/>
      <c r="J40" s="17">
        <v>4</v>
      </c>
      <c r="K40" s="16"/>
      <c r="L40" s="17"/>
      <c r="M40" s="16"/>
      <c r="N40" s="17"/>
      <c r="O40" s="12"/>
      <c r="Q40" s="29"/>
      <c r="R40" s="30"/>
      <c r="S40" s="31"/>
      <c r="T40" s="29"/>
      <c r="U40" s="29"/>
      <c r="V40" s="32"/>
    </row>
    <row r="41" spans="2:22" ht="13.35" customHeight="1" x14ac:dyDescent="0.25">
      <c r="B41" s="12">
        <v>26</v>
      </c>
      <c r="C41" s="13" t="s">
        <v>73</v>
      </c>
      <c r="D41" s="13" t="s">
        <v>74</v>
      </c>
      <c r="E41" s="33" t="s">
        <v>28</v>
      </c>
      <c r="F41" s="33">
        <v>2</v>
      </c>
      <c r="G41" s="34"/>
      <c r="H41" s="15"/>
      <c r="I41" s="16"/>
      <c r="J41" s="17"/>
      <c r="K41" s="16">
        <v>2</v>
      </c>
      <c r="L41" s="17"/>
      <c r="M41" s="16"/>
      <c r="N41" s="17"/>
      <c r="O41" s="12"/>
      <c r="Q41" s="29"/>
      <c r="R41" s="30"/>
      <c r="S41" s="31"/>
      <c r="T41" s="29"/>
      <c r="U41" s="29"/>
      <c r="V41" s="32"/>
    </row>
    <row r="42" spans="2:22" ht="12.75" customHeight="1" x14ac:dyDescent="0.25">
      <c r="B42" s="12">
        <v>27</v>
      </c>
      <c r="C42" s="13" t="s">
        <v>75</v>
      </c>
      <c r="D42" s="13" t="s">
        <v>76</v>
      </c>
      <c r="E42" s="33" t="s">
        <v>18</v>
      </c>
      <c r="F42" s="33">
        <v>3</v>
      </c>
      <c r="G42" s="34"/>
      <c r="H42" s="15"/>
      <c r="I42" s="16"/>
      <c r="J42" s="17"/>
      <c r="K42" s="16">
        <v>3</v>
      </c>
      <c r="L42" s="17"/>
      <c r="M42" s="16"/>
      <c r="N42" s="17"/>
      <c r="O42" s="12"/>
      <c r="Q42" s="29"/>
      <c r="R42" s="30"/>
      <c r="S42" s="31"/>
      <c r="T42" s="29"/>
      <c r="U42" s="29"/>
      <c r="V42" s="32"/>
    </row>
    <row r="43" spans="2:22" ht="12.75" customHeight="1" x14ac:dyDescent="0.25">
      <c r="B43" s="12">
        <v>28</v>
      </c>
      <c r="C43" s="13" t="s">
        <v>77</v>
      </c>
      <c r="D43" s="13" t="s">
        <v>78</v>
      </c>
      <c r="E43" s="33" t="s">
        <v>23</v>
      </c>
      <c r="F43" s="33">
        <v>3</v>
      </c>
      <c r="G43" s="34"/>
      <c r="H43" s="15"/>
      <c r="I43" s="16"/>
      <c r="J43" s="17"/>
      <c r="K43" s="16"/>
      <c r="L43" s="17">
        <v>3</v>
      </c>
      <c r="M43" s="16"/>
      <c r="N43" s="17"/>
      <c r="O43" s="12"/>
      <c r="Q43" s="29"/>
      <c r="R43" s="30"/>
      <c r="S43" s="31"/>
      <c r="T43" s="29"/>
      <c r="U43" s="29"/>
      <c r="V43" s="32"/>
    </row>
    <row r="44" spans="2:22" ht="12.75" customHeight="1" x14ac:dyDescent="0.25">
      <c r="B44" s="12">
        <v>29</v>
      </c>
      <c r="C44" s="13" t="s">
        <v>79</v>
      </c>
      <c r="D44" s="13" t="s">
        <v>80</v>
      </c>
      <c r="E44" s="33" t="s">
        <v>23</v>
      </c>
      <c r="F44" s="33">
        <v>3</v>
      </c>
      <c r="G44" s="34"/>
      <c r="H44" s="15"/>
      <c r="I44" s="16"/>
      <c r="J44" s="17"/>
      <c r="K44" s="16"/>
      <c r="L44" s="17">
        <v>3</v>
      </c>
      <c r="M44" s="16"/>
      <c r="N44" s="17"/>
      <c r="O44" s="12"/>
      <c r="Q44" s="29"/>
      <c r="R44" s="30"/>
      <c r="S44" s="31"/>
      <c r="T44" s="29"/>
      <c r="U44" s="29"/>
      <c r="V44" s="32"/>
    </row>
    <row r="45" spans="2:22" ht="12.75" customHeight="1" x14ac:dyDescent="0.25">
      <c r="B45" s="12">
        <v>30</v>
      </c>
      <c r="C45" s="13" t="s">
        <v>81</v>
      </c>
      <c r="D45" s="13" t="s">
        <v>82</v>
      </c>
      <c r="E45" s="33" t="s">
        <v>18</v>
      </c>
      <c r="F45" s="33">
        <v>2</v>
      </c>
      <c r="G45" s="34"/>
      <c r="H45" s="15"/>
      <c r="I45" s="16"/>
      <c r="J45" s="17"/>
      <c r="K45" s="16"/>
      <c r="L45" s="17">
        <v>2</v>
      </c>
      <c r="M45" s="16"/>
      <c r="N45" s="17"/>
      <c r="O45" s="12"/>
      <c r="Q45" s="29"/>
      <c r="R45" s="30"/>
      <c r="S45" s="31"/>
      <c r="T45" s="29"/>
      <c r="U45" s="29"/>
      <c r="V45" s="32"/>
    </row>
    <row r="46" spans="2:22" ht="13.35" customHeight="1" x14ac:dyDescent="0.25">
      <c r="B46" s="12">
        <v>31</v>
      </c>
      <c r="C46" s="13" t="s">
        <v>83</v>
      </c>
      <c r="D46" s="13" t="s">
        <v>84</v>
      </c>
      <c r="E46" s="33" t="s">
        <v>28</v>
      </c>
      <c r="F46" s="33">
        <v>2</v>
      </c>
      <c r="G46" s="34"/>
      <c r="H46" s="15"/>
      <c r="I46" s="16"/>
      <c r="J46" s="17"/>
      <c r="K46" s="16"/>
      <c r="L46" s="17">
        <v>2</v>
      </c>
      <c r="M46" s="16"/>
      <c r="N46" s="17"/>
      <c r="O46" s="12"/>
      <c r="Q46" s="35"/>
      <c r="R46" s="30"/>
      <c r="S46" s="31"/>
      <c r="T46" s="29"/>
      <c r="U46" s="29"/>
      <c r="V46" s="32"/>
    </row>
    <row r="47" spans="2:22" s="36" customFormat="1" x14ac:dyDescent="0.25">
      <c r="B47" s="12">
        <v>32</v>
      </c>
      <c r="C47" s="13" t="s">
        <v>85</v>
      </c>
      <c r="D47" s="13" t="s">
        <v>86</v>
      </c>
      <c r="E47" s="33" t="s">
        <v>28</v>
      </c>
      <c r="F47" s="33">
        <v>2</v>
      </c>
      <c r="G47" s="34"/>
      <c r="H47" s="15"/>
      <c r="I47" s="16"/>
      <c r="J47" s="17"/>
      <c r="K47" s="16"/>
      <c r="L47" s="17">
        <v>2</v>
      </c>
      <c r="M47" s="16"/>
      <c r="N47" s="17"/>
      <c r="O47" s="12"/>
      <c r="Q47" s="35"/>
    </row>
    <row r="48" spans="2:22" ht="13.35" customHeight="1" x14ac:dyDescent="0.25">
      <c r="B48" s="12">
        <v>33</v>
      </c>
      <c r="C48" s="13" t="s">
        <v>87</v>
      </c>
      <c r="D48" s="13" t="s">
        <v>88</v>
      </c>
      <c r="E48" s="33" t="s">
        <v>18</v>
      </c>
      <c r="F48" s="33">
        <v>4</v>
      </c>
      <c r="G48" s="34"/>
      <c r="H48" s="15"/>
      <c r="I48" s="16"/>
      <c r="J48" s="17"/>
      <c r="K48" s="16"/>
      <c r="L48" s="17">
        <v>4</v>
      </c>
      <c r="M48" s="16"/>
      <c r="N48" s="17"/>
      <c r="O48" s="12"/>
      <c r="Q48" s="29"/>
      <c r="R48" s="30"/>
      <c r="S48" s="31"/>
      <c r="T48" s="29"/>
      <c r="U48" s="29"/>
      <c r="V48" s="32"/>
    </row>
    <row r="49" spans="2:22" ht="13.35" customHeight="1" x14ac:dyDescent="0.25">
      <c r="B49" s="12">
        <v>34</v>
      </c>
      <c r="C49" s="13" t="s">
        <v>89</v>
      </c>
      <c r="D49" s="13" t="s">
        <v>88</v>
      </c>
      <c r="E49" s="33" t="s">
        <v>62</v>
      </c>
      <c r="F49" s="33"/>
      <c r="G49" s="34">
        <v>1</v>
      </c>
      <c r="H49" s="15"/>
      <c r="I49" s="16"/>
      <c r="J49" s="17"/>
      <c r="K49" s="16"/>
      <c r="L49" s="17">
        <v>1</v>
      </c>
      <c r="M49" s="16"/>
      <c r="N49" s="17"/>
      <c r="O49" s="12"/>
      <c r="Q49" s="29"/>
      <c r="R49" s="30"/>
      <c r="S49" s="31"/>
      <c r="T49" s="29"/>
      <c r="U49" s="29"/>
      <c r="V49" s="32"/>
    </row>
    <row r="50" spans="2:22" s="36" customFormat="1" x14ac:dyDescent="0.25">
      <c r="B50" s="12">
        <v>35</v>
      </c>
      <c r="C50" s="13" t="s">
        <v>90</v>
      </c>
      <c r="D50" s="13" t="s">
        <v>91</v>
      </c>
      <c r="E50" s="33" t="s">
        <v>18</v>
      </c>
      <c r="F50" s="33">
        <v>4</v>
      </c>
      <c r="G50" s="34"/>
      <c r="H50" s="15"/>
      <c r="I50" s="16"/>
      <c r="J50" s="17"/>
      <c r="K50" s="16"/>
      <c r="L50" s="17"/>
      <c r="M50" s="16">
        <v>4</v>
      </c>
      <c r="N50" s="17"/>
      <c r="O50" s="12"/>
    </row>
    <row r="51" spans="2:22" s="36" customFormat="1" x14ac:dyDescent="0.25">
      <c r="B51" s="12">
        <v>36</v>
      </c>
      <c r="C51" s="13" t="s">
        <v>92</v>
      </c>
      <c r="D51" s="13" t="s">
        <v>93</v>
      </c>
      <c r="E51" s="33" t="s">
        <v>62</v>
      </c>
      <c r="F51" s="33"/>
      <c r="G51" s="34">
        <v>2</v>
      </c>
      <c r="H51" s="15"/>
      <c r="I51" s="16"/>
      <c r="J51" s="17"/>
      <c r="K51" s="16"/>
      <c r="L51" s="17"/>
      <c r="M51" s="16">
        <v>2</v>
      </c>
      <c r="N51" s="17"/>
      <c r="O51" s="12"/>
    </row>
    <row r="52" spans="2:22" s="36" customFormat="1" x14ac:dyDescent="0.25">
      <c r="B52" s="12">
        <v>37</v>
      </c>
      <c r="C52" s="13" t="s">
        <v>94</v>
      </c>
      <c r="D52" s="13" t="s">
        <v>95</v>
      </c>
      <c r="E52" s="33" t="s">
        <v>18</v>
      </c>
      <c r="F52" s="33">
        <v>4</v>
      </c>
      <c r="G52" s="34"/>
      <c r="H52" s="15"/>
      <c r="I52" s="16"/>
      <c r="J52" s="17"/>
      <c r="K52" s="16"/>
      <c r="L52" s="17"/>
      <c r="M52" s="16">
        <v>4</v>
      </c>
      <c r="N52" s="17"/>
      <c r="O52" s="12"/>
      <c r="P52" s="37"/>
    </row>
    <row r="53" spans="2:22" s="36" customFormat="1" x14ac:dyDescent="0.25">
      <c r="B53" s="12">
        <v>38</v>
      </c>
      <c r="C53" s="13" t="s">
        <v>96</v>
      </c>
      <c r="D53" s="13" t="s">
        <v>97</v>
      </c>
      <c r="E53" s="12" t="s">
        <v>23</v>
      </c>
      <c r="F53" s="12">
        <v>2</v>
      </c>
      <c r="G53" s="14"/>
      <c r="H53" s="15"/>
      <c r="I53" s="16"/>
      <c r="J53" s="17"/>
      <c r="K53" s="16"/>
      <c r="L53" s="17"/>
      <c r="M53" s="16">
        <v>2</v>
      </c>
      <c r="N53" s="17"/>
      <c r="O53" s="13"/>
      <c r="Q53" s="35"/>
    </row>
    <row r="54" spans="2:22" ht="12.75" customHeight="1" x14ac:dyDescent="0.25">
      <c r="B54" s="12">
        <v>39</v>
      </c>
      <c r="C54" s="13" t="s">
        <v>98</v>
      </c>
      <c r="D54" s="13" t="s">
        <v>99</v>
      </c>
      <c r="E54" s="33" t="s">
        <v>18</v>
      </c>
      <c r="F54" s="33">
        <v>2</v>
      </c>
      <c r="G54" s="34"/>
      <c r="H54" s="15"/>
      <c r="I54" s="16"/>
      <c r="J54" s="17"/>
      <c r="K54" s="16"/>
      <c r="L54" s="17"/>
      <c r="M54" s="16">
        <v>2</v>
      </c>
      <c r="N54" s="17"/>
      <c r="O54" s="12"/>
      <c r="Q54" s="23"/>
      <c r="R54" s="30"/>
      <c r="S54" s="31"/>
      <c r="T54" s="29"/>
      <c r="U54" s="29"/>
      <c r="V54" s="32"/>
    </row>
    <row r="55" spans="2:22" s="36" customFormat="1" x14ac:dyDescent="0.25">
      <c r="B55" s="12">
        <v>40</v>
      </c>
      <c r="C55" s="13" t="s">
        <v>100</v>
      </c>
      <c r="D55" s="13" t="s">
        <v>101</v>
      </c>
      <c r="E55" s="33" t="s">
        <v>18</v>
      </c>
      <c r="F55" s="33">
        <v>2</v>
      </c>
      <c r="G55" s="34"/>
      <c r="H55" s="15"/>
      <c r="I55" s="16"/>
      <c r="J55" s="17"/>
      <c r="K55" s="16"/>
      <c r="L55" s="17"/>
      <c r="M55" s="16">
        <v>2</v>
      </c>
      <c r="N55" s="17"/>
      <c r="O55" s="12"/>
      <c r="Q55" s="35"/>
    </row>
    <row r="56" spans="2:22" s="36" customFormat="1" x14ac:dyDescent="0.25">
      <c r="B56" s="12">
        <v>41</v>
      </c>
      <c r="C56" s="13" t="s">
        <v>102</v>
      </c>
      <c r="D56" s="13" t="s">
        <v>103</v>
      </c>
      <c r="E56" s="33" t="s">
        <v>18</v>
      </c>
      <c r="F56" s="33">
        <v>2</v>
      </c>
      <c r="G56" s="34"/>
      <c r="H56" s="15"/>
      <c r="I56" s="16"/>
      <c r="J56" s="17"/>
      <c r="K56" s="16"/>
      <c r="L56" s="17"/>
      <c r="M56" s="16"/>
      <c r="N56" s="17"/>
      <c r="O56" s="12">
        <v>2</v>
      </c>
    </row>
    <row r="57" spans="2:22" s="36" customFormat="1" x14ac:dyDescent="0.25">
      <c r="B57" s="12">
        <v>42</v>
      </c>
      <c r="C57" s="13" t="s">
        <v>104</v>
      </c>
      <c r="D57" s="13" t="s">
        <v>105</v>
      </c>
      <c r="E57" s="33" t="s">
        <v>23</v>
      </c>
      <c r="F57" s="33">
        <v>2</v>
      </c>
      <c r="G57" s="34"/>
      <c r="H57" s="15"/>
      <c r="I57" s="16"/>
      <c r="J57" s="17"/>
      <c r="K57" s="16"/>
      <c r="L57" s="17"/>
      <c r="M57" s="16"/>
      <c r="N57" s="17"/>
      <c r="O57" s="12">
        <v>2</v>
      </c>
      <c r="Q57" s="37"/>
    </row>
    <row r="58" spans="2:22" s="36" customFormat="1" x14ac:dyDescent="0.25">
      <c r="B58" s="12">
        <v>43</v>
      </c>
      <c r="C58" s="13" t="s">
        <v>106</v>
      </c>
      <c r="D58" s="13" t="s">
        <v>107</v>
      </c>
      <c r="E58" s="33" t="s">
        <v>23</v>
      </c>
      <c r="F58" s="33">
        <v>2</v>
      </c>
      <c r="G58" s="34"/>
      <c r="H58" s="15"/>
      <c r="I58" s="16"/>
      <c r="J58" s="17"/>
      <c r="K58" s="16"/>
      <c r="L58" s="17"/>
      <c r="M58" s="16"/>
      <c r="N58" s="17"/>
      <c r="O58" s="12">
        <v>2</v>
      </c>
      <c r="Q58" s="37"/>
    </row>
    <row r="59" spans="2:22" s="36" customFormat="1" x14ac:dyDescent="0.25">
      <c r="B59" s="12">
        <v>44</v>
      </c>
      <c r="C59" s="13" t="s">
        <v>108</v>
      </c>
      <c r="D59" s="13" t="s">
        <v>109</v>
      </c>
      <c r="E59" s="33" t="s">
        <v>18</v>
      </c>
      <c r="F59" s="33">
        <v>3</v>
      </c>
      <c r="G59" s="34"/>
      <c r="H59" s="15"/>
      <c r="I59" s="16"/>
      <c r="J59" s="17"/>
      <c r="K59" s="16"/>
      <c r="L59" s="17"/>
      <c r="M59" s="16"/>
      <c r="N59" s="17"/>
      <c r="O59" s="12">
        <v>3</v>
      </c>
      <c r="P59" s="37"/>
    </row>
    <row r="60" spans="2:22" s="36" customFormat="1" x14ac:dyDescent="0.25">
      <c r="B60" s="12">
        <v>45</v>
      </c>
      <c r="C60" s="13" t="s">
        <v>110</v>
      </c>
      <c r="D60" s="13" t="s">
        <v>111</v>
      </c>
      <c r="E60" s="33" t="s">
        <v>18</v>
      </c>
      <c r="F60" s="33">
        <v>3</v>
      </c>
      <c r="G60" s="34"/>
      <c r="H60" s="15"/>
      <c r="I60" s="16"/>
      <c r="J60" s="17"/>
      <c r="K60" s="16"/>
      <c r="L60" s="17"/>
      <c r="M60" s="16"/>
      <c r="N60" s="17"/>
      <c r="O60" s="12">
        <v>3</v>
      </c>
    </row>
    <row r="61" spans="2:22" s="36" customFormat="1" x14ac:dyDescent="0.25">
      <c r="B61" s="12">
        <v>46</v>
      </c>
      <c r="C61" s="13" t="s">
        <v>112</v>
      </c>
      <c r="D61" s="13" t="s">
        <v>113</v>
      </c>
      <c r="E61" s="33" t="s">
        <v>28</v>
      </c>
      <c r="F61" s="33">
        <v>2</v>
      </c>
      <c r="G61" s="34"/>
      <c r="H61" s="15"/>
      <c r="I61" s="16"/>
      <c r="J61" s="17"/>
      <c r="K61" s="16"/>
      <c r="L61" s="17"/>
      <c r="M61" s="16"/>
      <c r="N61" s="17"/>
      <c r="O61" s="12">
        <v>2</v>
      </c>
      <c r="P61" s="37"/>
    </row>
    <row r="62" spans="2:22" s="10" customFormat="1" ht="13.35" customHeight="1" x14ac:dyDescent="0.3">
      <c r="B62" s="128" t="s">
        <v>114</v>
      </c>
      <c r="C62" s="129"/>
      <c r="D62" s="130"/>
      <c r="E62" s="111">
        <f>SUM(H62:O62)</f>
        <v>61</v>
      </c>
      <c r="F62" s="111">
        <f>SUM(F38:F61)</f>
        <v>58</v>
      </c>
      <c r="G62" s="112">
        <f>SUM(G38:G61)</f>
        <v>3</v>
      </c>
      <c r="H62" s="98"/>
      <c r="I62" s="99"/>
      <c r="J62" s="100">
        <f>SUM(J38:J61)</f>
        <v>9</v>
      </c>
      <c r="K62" s="99">
        <f>SUM(K38:K61)</f>
        <v>5</v>
      </c>
      <c r="L62" s="100">
        <f>SUM(L38:L61)</f>
        <v>17</v>
      </c>
      <c r="M62" s="99">
        <f>SUM(M38:M61)</f>
        <v>16</v>
      </c>
      <c r="N62" s="100"/>
      <c r="O62" s="101">
        <f>SUM(O38:O61)</f>
        <v>14</v>
      </c>
      <c r="P62" s="38"/>
      <c r="Q62" s="39"/>
      <c r="R62" s="40"/>
      <c r="S62" s="40"/>
      <c r="T62" s="39"/>
      <c r="U62" s="40"/>
      <c r="V62" s="39"/>
    </row>
    <row r="63" spans="2:22" ht="15" customHeight="1" x14ac:dyDescent="0.3">
      <c r="B63" s="140" t="s">
        <v>115</v>
      </c>
      <c r="C63" s="140"/>
      <c r="D63" s="140"/>
      <c r="E63" s="90">
        <v>6</v>
      </c>
      <c r="F63" s="90">
        <v>6</v>
      </c>
      <c r="G63" s="110"/>
      <c r="H63" s="109"/>
      <c r="I63" s="99"/>
      <c r="J63" s="100">
        <v>2</v>
      </c>
      <c r="K63" s="99">
        <v>2</v>
      </c>
      <c r="L63" s="100">
        <v>2</v>
      </c>
      <c r="M63" s="113"/>
      <c r="N63" s="114"/>
      <c r="O63" s="115"/>
      <c r="Q63" s="29"/>
      <c r="R63" s="30"/>
      <c r="S63" s="30"/>
      <c r="T63" s="32"/>
      <c r="U63" s="32"/>
      <c r="V63" s="32"/>
    </row>
    <row r="64" spans="2:22" ht="14.25" customHeight="1" x14ac:dyDescent="0.3">
      <c r="B64" s="131" t="s">
        <v>116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Q64" s="31"/>
      <c r="R64" s="31"/>
      <c r="S64" s="42"/>
      <c r="T64" s="43"/>
      <c r="U64" s="44"/>
      <c r="V64" s="44"/>
    </row>
    <row r="65" spans="2:22" ht="13.35" customHeight="1" x14ac:dyDescent="0.25">
      <c r="B65" s="12">
        <v>47</v>
      </c>
      <c r="C65" s="13" t="s">
        <v>117</v>
      </c>
      <c r="D65" s="13" t="s">
        <v>118</v>
      </c>
      <c r="E65" s="12" t="s">
        <v>28</v>
      </c>
      <c r="F65" s="12">
        <v>1</v>
      </c>
      <c r="G65" s="21"/>
      <c r="H65" s="15">
        <v>1</v>
      </c>
      <c r="I65" s="45"/>
      <c r="J65" s="17"/>
      <c r="K65" s="16"/>
      <c r="L65" s="17"/>
      <c r="M65" s="16"/>
      <c r="N65" s="17"/>
      <c r="O65" s="12"/>
      <c r="Q65" s="46"/>
      <c r="R65" s="46"/>
      <c r="S65" s="46"/>
      <c r="T65" s="44"/>
      <c r="U65" s="44"/>
      <c r="V65" s="44"/>
    </row>
    <row r="66" spans="2:22" ht="13.35" customHeight="1" x14ac:dyDescent="0.25">
      <c r="B66" s="12">
        <v>49</v>
      </c>
      <c r="C66" s="13" t="s">
        <v>119</v>
      </c>
      <c r="D66" s="13" t="s">
        <v>120</v>
      </c>
      <c r="E66" s="12" t="s">
        <v>28</v>
      </c>
      <c r="F66" s="12">
        <v>2</v>
      </c>
      <c r="G66" s="21"/>
      <c r="H66" s="15"/>
      <c r="I66" s="16">
        <v>2</v>
      </c>
      <c r="J66" s="17"/>
      <c r="K66" s="16"/>
      <c r="L66" s="17"/>
      <c r="M66" s="16"/>
      <c r="N66" s="17"/>
      <c r="O66" s="12"/>
      <c r="Q66" s="46"/>
      <c r="R66" s="46"/>
      <c r="S66" s="30"/>
      <c r="T66" s="46"/>
      <c r="U66" s="46"/>
      <c r="V66" s="46"/>
    </row>
    <row r="67" spans="2:22" s="27" customFormat="1" ht="13.35" customHeight="1" x14ac:dyDescent="0.25">
      <c r="B67" s="12">
        <v>50</v>
      </c>
      <c r="C67" s="13" t="s">
        <v>146</v>
      </c>
      <c r="D67" s="13" t="s">
        <v>122</v>
      </c>
      <c r="E67" s="12" t="s">
        <v>28</v>
      </c>
      <c r="F67" s="12">
        <v>2</v>
      </c>
      <c r="G67" s="21"/>
      <c r="H67" s="15"/>
      <c r="I67" s="16"/>
      <c r="J67" s="17"/>
      <c r="K67" s="16">
        <f>3-1</f>
        <v>2</v>
      </c>
      <c r="L67" s="17"/>
      <c r="M67" s="16"/>
      <c r="N67" s="17"/>
      <c r="O67" s="12"/>
    </row>
    <row r="68" spans="2:22" ht="13.35" customHeight="1" x14ac:dyDescent="0.25">
      <c r="B68" s="12">
        <v>51</v>
      </c>
      <c r="C68" s="13" t="s">
        <v>123</v>
      </c>
      <c r="D68" s="13" t="s">
        <v>124</v>
      </c>
      <c r="E68" s="5" t="s">
        <v>28</v>
      </c>
      <c r="F68" s="5">
        <v>3</v>
      </c>
      <c r="G68" s="21"/>
      <c r="H68" s="15"/>
      <c r="I68" s="16"/>
      <c r="J68" s="17"/>
      <c r="K68" s="16"/>
      <c r="L68" s="17"/>
      <c r="M68" s="16">
        <v>3</v>
      </c>
      <c r="N68" s="17"/>
      <c r="O68" s="12"/>
      <c r="P68" s="2"/>
    </row>
    <row r="69" spans="2:22" s="27" customFormat="1" ht="13.35" customHeight="1" x14ac:dyDescent="0.25">
      <c r="B69" s="12">
        <v>52</v>
      </c>
      <c r="C69" s="13" t="s">
        <v>147</v>
      </c>
      <c r="D69" s="13" t="s">
        <v>126</v>
      </c>
      <c r="E69" s="12" t="s">
        <v>23</v>
      </c>
      <c r="F69" s="12">
        <f>N69</f>
        <v>16</v>
      </c>
      <c r="G69" s="21"/>
      <c r="H69" s="15"/>
      <c r="I69" s="16"/>
      <c r="J69" s="17"/>
      <c r="K69" s="16"/>
      <c r="L69" s="17"/>
      <c r="M69" s="16"/>
      <c r="N69" s="17">
        <v>16</v>
      </c>
      <c r="O69" s="12"/>
      <c r="Q69" s="22"/>
    </row>
    <row r="70" spans="2:22" ht="13.35" customHeight="1" x14ac:dyDescent="0.3">
      <c r="B70" s="134" t="s">
        <v>127</v>
      </c>
      <c r="C70" s="135"/>
      <c r="D70" s="136"/>
      <c r="E70" s="11">
        <f>SUM(H70:O70)</f>
        <v>24</v>
      </c>
      <c r="F70" s="11">
        <f>SUM(F65:F69)</f>
        <v>24</v>
      </c>
      <c r="G70" s="41"/>
      <c r="H70" s="24">
        <v>1</v>
      </c>
      <c r="I70" s="18">
        <v>2</v>
      </c>
      <c r="J70" s="19"/>
      <c r="K70" s="18">
        <f>K67</f>
        <v>2</v>
      </c>
      <c r="L70" s="19"/>
      <c r="M70" s="18">
        <f>SUM(M65:M69)</f>
        <v>3</v>
      </c>
      <c r="N70" s="19">
        <f>SUM(N65:N69)</f>
        <v>16</v>
      </c>
      <c r="O70" s="20"/>
    </row>
    <row r="71" spans="2:22" ht="15" customHeight="1" x14ac:dyDescent="0.3">
      <c r="B71" s="131" t="s">
        <v>128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</row>
    <row r="72" spans="2:22" ht="13.35" customHeight="1" x14ac:dyDescent="0.25">
      <c r="B72" s="12">
        <v>53</v>
      </c>
      <c r="C72" s="47" t="s">
        <v>129</v>
      </c>
      <c r="D72" s="28" t="s">
        <v>130</v>
      </c>
      <c r="E72" s="12" t="s">
        <v>28</v>
      </c>
      <c r="F72" s="12">
        <v>1</v>
      </c>
      <c r="G72" s="21"/>
      <c r="H72" s="48"/>
      <c r="I72" s="18"/>
      <c r="J72" s="19"/>
      <c r="K72" s="16"/>
      <c r="L72" s="17">
        <v>1</v>
      </c>
      <c r="M72" s="16"/>
      <c r="N72" s="17"/>
      <c r="O72" s="12"/>
    </row>
    <row r="73" spans="2:22" ht="13.35" customHeight="1" x14ac:dyDescent="0.25">
      <c r="B73" s="12">
        <v>54</v>
      </c>
      <c r="C73" s="28" t="s">
        <v>131</v>
      </c>
      <c r="D73" s="28" t="s">
        <v>132</v>
      </c>
      <c r="E73" s="12" t="s">
        <v>28</v>
      </c>
      <c r="F73" s="12">
        <v>1</v>
      </c>
      <c r="G73" s="21"/>
      <c r="H73" s="48"/>
      <c r="I73" s="18"/>
      <c r="J73" s="19"/>
      <c r="K73" s="16"/>
      <c r="L73" s="17"/>
      <c r="M73" s="16">
        <v>1</v>
      </c>
      <c r="N73" s="17"/>
      <c r="O73" s="12"/>
    </row>
    <row r="74" spans="2:22" ht="13.35" customHeight="1" x14ac:dyDescent="0.25">
      <c r="B74" s="12">
        <v>55</v>
      </c>
      <c r="C74" s="28" t="s">
        <v>133</v>
      </c>
      <c r="D74" s="28" t="s">
        <v>134</v>
      </c>
      <c r="E74" s="12" t="s">
        <v>28</v>
      </c>
      <c r="F74" s="12">
        <v>4</v>
      </c>
      <c r="G74" s="21"/>
      <c r="H74" s="48"/>
      <c r="I74" s="18"/>
      <c r="J74" s="19"/>
      <c r="K74" s="16"/>
      <c r="L74" s="17"/>
      <c r="M74" s="16"/>
      <c r="N74" s="17">
        <v>4</v>
      </c>
      <c r="O74" s="12"/>
    </row>
    <row r="75" spans="2:22" ht="13.35" customHeight="1" x14ac:dyDescent="0.25">
      <c r="B75" s="12">
        <v>56</v>
      </c>
      <c r="C75" s="49" t="s">
        <v>135</v>
      </c>
      <c r="D75" s="28" t="s">
        <v>136</v>
      </c>
      <c r="E75" s="12" t="s">
        <v>18</v>
      </c>
      <c r="F75" s="12">
        <v>6</v>
      </c>
      <c r="G75" s="21"/>
      <c r="H75" s="48"/>
      <c r="I75" s="18"/>
      <c r="J75" s="19"/>
      <c r="K75" s="16"/>
      <c r="L75" s="17"/>
      <c r="M75" s="16"/>
      <c r="N75" s="17"/>
      <c r="O75" s="12">
        <v>6</v>
      </c>
    </row>
    <row r="76" spans="2:22" ht="13.35" customHeight="1" x14ac:dyDescent="0.25">
      <c r="B76" s="137" t="s">
        <v>137</v>
      </c>
      <c r="C76" s="138"/>
      <c r="D76" s="139"/>
      <c r="E76" s="101">
        <f>SUM(H76:O76)</f>
        <v>12</v>
      </c>
      <c r="F76" s="101">
        <f>SUM(F72:F75)</f>
        <v>12</v>
      </c>
      <c r="G76" s="108"/>
      <c r="H76" s="109"/>
      <c r="I76" s="99"/>
      <c r="J76" s="100"/>
      <c r="K76" s="99"/>
      <c r="L76" s="100">
        <v>1</v>
      </c>
      <c r="M76" s="99">
        <v>1</v>
      </c>
      <c r="N76" s="100">
        <v>4</v>
      </c>
      <c r="O76" s="101">
        <v>6</v>
      </c>
    </row>
    <row r="77" spans="2:22" s="50" customFormat="1" ht="13.5" customHeight="1" x14ac:dyDescent="0.25">
      <c r="B77" s="127" t="s">
        <v>138</v>
      </c>
      <c r="C77" s="127"/>
      <c r="D77" s="127"/>
      <c r="E77" s="103">
        <f t="shared" ref="E77:O77" si="1">E76+E70+E63+E62+E36+E20</f>
        <v>160</v>
      </c>
      <c r="F77" s="103">
        <f t="shared" si="1"/>
        <v>156</v>
      </c>
      <c r="G77" s="104">
        <f t="shared" si="1"/>
        <v>4</v>
      </c>
      <c r="H77" s="105">
        <f t="shared" si="1"/>
        <v>21</v>
      </c>
      <c r="I77" s="106">
        <f t="shared" si="1"/>
        <v>19</v>
      </c>
      <c r="J77" s="107">
        <f t="shared" si="1"/>
        <v>20</v>
      </c>
      <c r="K77" s="106">
        <f t="shared" si="1"/>
        <v>20</v>
      </c>
      <c r="L77" s="107">
        <f t="shared" si="1"/>
        <v>20</v>
      </c>
      <c r="M77" s="106">
        <f t="shared" si="1"/>
        <v>20</v>
      </c>
      <c r="N77" s="107">
        <f t="shared" si="1"/>
        <v>20</v>
      </c>
      <c r="O77" s="103">
        <f t="shared" si="1"/>
        <v>20</v>
      </c>
      <c r="Q77" s="51"/>
      <c r="R77" s="22"/>
    </row>
    <row r="78" spans="2:22" x14ac:dyDescent="0.25">
      <c r="B78" s="2"/>
      <c r="C78" s="2"/>
      <c r="D78" s="3" t="s">
        <v>139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mergeCells count="29">
    <mergeCell ref="J8:K8"/>
    <mergeCell ref="L8:M8"/>
    <mergeCell ref="N8:O8"/>
    <mergeCell ref="F10:O10"/>
    <mergeCell ref="B77:D77"/>
    <mergeCell ref="B62:D62"/>
    <mergeCell ref="B64:O64"/>
    <mergeCell ref="B70:D70"/>
    <mergeCell ref="B71:O71"/>
    <mergeCell ref="B76:D76"/>
    <mergeCell ref="B63:D63"/>
    <mergeCell ref="B20:D20"/>
    <mergeCell ref="B21:O21"/>
    <mergeCell ref="B36:D36"/>
    <mergeCell ref="B37:O37"/>
    <mergeCell ref="B11:O11"/>
    <mergeCell ref="E1:M1"/>
    <mergeCell ref="E2:M2"/>
    <mergeCell ref="E3:M3"/>
    <mergeCell ref="E4:M4"/>
    <mergeCell ref="B7:O7"/>
    <mergeCell ref="B6:O6"/>
    <mergeCell ref="B5:O5"/>
    <mergeCell ref="H8:I8"/>
    <mergeCell ref="B8:B10"/>
    <mergeCell ref="C8:C10"/>
    <mergeCell ref="D8:D10"/>
    <mergeCell ref="E8:E10"/>
    <mergeCell ref="F8:G8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V78"/>
  <sheetViews>
    <sheetView zoomScale="90" zoomScaleNormal="90" workbookViewId="0">
      <selection activeCell="O9" sqref="N8:O9"/>
    </sheetView>
  </sheetViews>
  <sheetFormatPr defaultColWidth="9.109375" defaultRowHeight="13.2" x14ac:dyDescent="0.25"/>
  <cols>
    <col min="1" max="1" width="5.33203125" style="1" customWidth="1"/>
    <col min="2" max="2" width="6.33203125" style="1" customWidth="1"/>
    <col min="3" max="3" width="11.44140625" style="1" customWidth="1"/>
    <col min="4" max="4" width="40" style="1" customWidth="1"/>
    <col min="5" max="5" width="5.6640625" style="1" customWidth="1"/>
    <col min="6" max="6" width="5.5546875" style="1" customWidth="1"/>
    <col min="7" max="7" width="6" style="1" customWidth="1"/>
    <col min="8" max="8" width="4.6640625" style="1" customWidth="1"/>
    <col min="9" max="9" width="4.21875" style="1" customWidth="1"/>
    <col min="10" max="11" width="4.6640625" style="1" customWidth="1"/>
    <col min="12" max="12" width="4.33203125" style="1" customWidth="1"/>
    <col min="13" max="13" width="4.109375" style="1" customWidth="1"/>
    <col min="14" max="14" width="5" style="1" customWidth="1"/>
    <col min="15" max="15" width="4.6640625" style="1" customWidth="1"/>
    <col min="16" max="16384" width="9.109375" style="1"/>
  </cols>
  <sheetData>
    <row r="1" spans="2:17" x14ac:dyDescent="0.25">
      <c r="B1" s="2"/>
      <c r="C1" s="2"/>
      <c r="D1" s="2"/>
      <c r="E1" s="122" t="s">
        <v>0</v>
      </c>
      <c r="F1" s="122"/>
      <c r="G1" s="122"/>
      <c r="H1" s="122"/>
      <c r="I1" s="122"/>
      <c r="J1" s="122"/>
      <c r="K1" s="122"/>
      <c r="L1" s="122"/>
      <c r="M1" s="122"/>
      <c r="N1" s="2"/>
      <c r="O1" s="2"/>
    </row>
    <row r="2" spans="2:17" x14ac:dyDescent="0.25">
      <c r="B2" s="2"/>
      <c r="C2" s="2"/>
      <c r="D2" s="2"/>
      <c r="E2" s="122" t="s">
        <v>1</v>
      </c>
      <c r="F2" s="122"/>
      <c r="G2" s="122"/>
      <c r="H2" s="122"/>
      <c r="I2" s="122"/>
      <c r="J2" s="122"/>
      <c r="K2" s="122"/>
      <c r="L2" s="122"/>
      <c r="M2" s="122"/>
      <c r="N2" s="2"/>
      <c r="O2" s="2"/>
    </row>
    <row r="3" spans="2:17" x14ac:dyDescent="0.25">
      <c r="B3" s="2"/>
      <c r="C3" s="2"/>
      <c r="D3" s="2"/>
      <c r="E3" s="122" t="s">
        <v>2</v>
      </c>
      <c r="F3" s="122"/>
      <c r="G3" s="122"/>
      <c r="H3" s="122"/>
      <c r="I3" s="122"/>
      <c r="J3" s="122"/>
      <c r="K3" s="122"/>
      <c r="L3" s="122"/>
      <c r="M3" s="122"/>
      <c r="N3" s="2"/>
      <c r="O3" s="2"/>
    </row>
    <row r="4" spans="2:17" ht="15.6" x14ac:dyDescent="0.3">
      <c r="B4" s="3"/>
      <c r="C4" s="3"/>
      <c r="D4" s="4"/>
      <c r="E4" s="122" t="s">
        <v>3</v>
      </c>
      <c r="F4" s="122"/>
      <c r="G4" s="122"/>
      <c r="H4" s="122"/>
      <c r="I4" s="122"/>
      <c r="J4" s="122"/>
      <c r="K4" s="122"/>
      <c r="L4" s="122"/>
      <c r="M4" s="122"/>
      <c r="N4" s="4"/>
      <c r="O4" s="4"/>
    </row>
    <row r="5" spans="2:17" ht="15.6" customHeight="1" x14ac:dyDescent="0.3">
      <c r="B5" s="162" t="s">
        <v>158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2:17" ht="15.6" customHeight="1" x14ac:dyDescent="0.35">
      <c r="B6" s="162" t="s">
        <v>160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2:17" ht="15.6" x14ac:dyDescent="0.3">
      <c r="B7" s="123" t="s">
        <v>159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2:17" ht="13.5" customHeight="1" x14ac:dyDescent="0.25">
      <c r="B8" s="117" t="s">
        <v>4</v>
      </c>
      <c r="C8" s="118" t="s">
        <v>5</v>
      </c>
      <c r="D8" s="118" t="s">
        <v>6</v>
      </c>
      <c r="E8" s="119" t="s">
        <v>7</v>
      </c>
      <c r="F8" s="120" t="s">
        <v>8</v>
      </c>
      <c r="G8" s="121"/>
      <c r="H8" s="143" t="s">
        <v>9</v>
      </c>
      <c r="I8" s="125"/>
      <c r="J8" s="124" t="s">
        <v>10</v>
      </c>
      <c r="K8" s="125"/>
      <c r="L8" s="163" t="s">
        <v>11</v>
      </c>
      <c r="M8" s="167"/>
      <c r="N8" s="174" t="s">
        <v>12</v>
      </c>
      <c r="O8" s="175"/>
    </row>
    <row r="9" spans="2:17" ht="21.75" customHeight="1" x14ac:dyDescent="0.25">
      <c r="B9" s="117"/>
      <c r="C9" s="118"/>
      <c r="D9" s="118"/>
      <c r="E9" s="119"/>
      <c r="F9" s="6" t="s">
        <v>13</v>
      </c>
      <c r="G9" s="7" t="s">
        <v>148</v>
      </c>
      <c r="H9" s="169" t="s">
        <v>149</v>
      </c>
      <c r="I9" s="52" t="s">
        <v>150</v>
      </c>
      <c r="J9" s="8" t="s">
        <v>151</v>
      </c>
      <c r="K9" s="9" t="s">
        <v>152</v>
      </c>
      <c r="L9" s="165" t="s">
        <v>153</v>
      </c>
      <c r="M9" s="168" t="s">
        <v>154</v>
      </c>
      <c r="N9" s="176" t="s">
        <v>156</v>
      </c>
      <c r="O9" s="177" t="s">
        <v>155</v>
      </c>
    </row>
    <row r="10" spans="2:17" ht="12.75" customHeight="1" x14ac:dyDescent="0.25">
      <c r="B10" s="117"/>
      <c r="C10" s="118"/>
      <c r="D10" s="118"/>
      <c r="E10" s="119"/>
      <c r="F10" s="126" t="s">
        <v>14</v>
      </c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17" s="10" customFormat="1" ht="15.6" x14ac:dyDescent="0.3">
      <c r="B11" s="142" t="s">
        <v>15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2:17" ht="13.35" customHeight="1" x14ac:dyDescent="0.25">
      <c r="B12" s="12">
        <v>1</v>
      </c>
      <c r="C12" s="13" t="s">
        <v>16</v>
      </c>
      <c r="D12" s="13" t="s">
        <v>17</v>
      </c>
      <c r="E12" s="12" t="s">
        <v>18</v>
      </c>
      <c r="F12" s="12">
        <v>2</v>
      </c>
      <c r="G12" s="14"/>
      <c r="H12" s="15">
        <v>2</v>
      </c>
      <c r="I12" s="16"/>
      <c r="J12" s="17"/>
      <c r="K12" s="16"/>
      <c r="L12" s="17"/>
      <c r="M12" s="18"/>
      <c r="N12" s="19"/>
      <c r="O12" s="20"/>
    </row>
    <row r="13" spans="2:17" ht="13.35" customHeight="1" x14ac:dyDescent="0.25">
      <c r="B13" s="12">
        <v>2</v>
      </c>
      <c r="C13" s="13" t="s">
        <v>19</v>
      </c>
      <c r="D13" s="13" t="s">
        <v>20</v>
      </c>
      <c r="E13" s="12" t="s">
        <v>18</v>
      </c>
      <c r="F13" s="12">
        <v>3</v>
      </c>
      <c r="G13" s="21"/>
      <c r="H13" s="15">
        <v>3</v>
      </c>
      <c r="I13" s="16"/>
      <c r="J13" s="17"/>
      <c r="K13" s="16"/>
      <c r="L13" s="17"/>
      <c r="M13" s="18"/>
      <c r="N13" s="19"/>
      <c r="O13" s="20"/>
      <c r="Q13" s="22"/>
    </row>
    <row r="14" spans="2:17" ht="12.75" customHeight="1" x14ac:dyDescent="0.25">
      <c r="B14" s="12">
        <v>3</v>
      </c>
      <c r="C14" s="13" t="s">
        <v>21</v>
      </c>
      <c r="D14" s="13" t="s">
        <v>22</v>
      </c>
      <c r="E14" s="12" t="s">
        <v>23</v>
      </c>
      <c r="F14" s="12">
        <v>2</v>
      </c>
      <c r="G14" s="21"/>
      <c r="H14" s="15"/>
      <c r="I14" s="16">
        <v>2</v>
      </c>
      <c r="J14" s="17"/>
      <c r="K14" s="16"/>
      <c r="L14" s="17"/>
      <c r="M14" s="18"/>
      <c r="N14" s="19"/>
      <c r="O14" s="20"/>
      <c r="Q14" s="22"/>
    </row>
    <row r="15" spans="2:17" ht="13.35" customHeight="1" x14ac:dyDescent="0.25">
      <c r="B15" s="12">
        <v>4</v>
      </c>
      <c r="C15" s="13" t="s">
        <v>24</v>
      </c>
      <c r="D15" s="13" t="s">
        <v>25</v>
      </c>
      <c r="E15" s="12" t="s">
        <v>18</v>
      </c>
      <c r="F15" s="12">
        <v>3</v>
      </c>
      <c r="G15" s="21"/>
      <c r="H15" s="15"/>
      <c r="I15" s="16">
        <v>3</v>
      </c>
      <c r="J15" s="17"/>
      <c r="K15" s="16"/>
      <c r="L15" s="17"/>
      <c r="M15" s="18"/>
      <c r="N15" s="19"/>
      <c r="O15" s="20"/>
      <c r="Q15" s="23"/>
    </row>
    <row r="16" spans="2:17" ht="13.35" customHeight="1" x14ac:dyDescent="0.25">
      <c r="B16" s="12">
        <v>5</v>
      </c>
      <c r="C16" s="13" t="s">
        <v>26</v>
      </c>
      <c r="D16" s="13" t="s">
        <v>27</v>
      </c>
      <c r="E16" s="12" t="s">
        <v>28</v>
      </c>
      <c r="F16" s="12">
        <v>2</v>
      </c>
      <c r="G16" s="14"/>
      <c r="H16" s="15"/>
      <c r="I16" s="16">
        <v>2</v>
      </c>
      <c r="J16" s="17"/>
      <c r="K16" s="16"/>
      <c r="L16" s="17"/>
      <c r="M16" s="18"/>
      <c r="N16" s="19"/>
      <c r="O16" s="20"/>
      <c r="Q16" s="22"/>
    </row>
    <row r="17" spans="2:17" ht="13.35" customHeight="1" x14ac:dyDescent="0.25">
      <c r="B17" s="12">
        <v>6</v>
      </c>
      <c r="C17" s="13" t="s">
        <v>29</v>
      </c>
      <c r="D17" s="13" t="s">
        <v>30</v>
      </c>
      <c r="E17" s="12" t="s">
        <v>18</v>
      </c>
      <c r="F17" s="12">
        <v>2</v>
      </c>
      <c r="G17" s="14"/>
      <c r="H17" s="15"/>
      <c r="I17" s="16"/>
      <c r="J17" s="17">
        <v>2</v>
      </c>
      <c r="K17" s="16"/>
      <c r="L17" s="17"/>
      <c r="M17" s="18"/>
      <c r="N17" s="19"/>
      <c r="O17" s="20"/>
      <c r="Q17" s="22"/>
    </row>
    <row r="18" spans="2:17" ht="13.35" customHeight="1" x14ac:dyDescent="0.25">
      <c r="B18" s="12">
        <v>7</v>
      </c>
      <c r="C18" s="13" t="s">
        <v>31</v>
      </c>
      <c r="D18" s="13" t="s">
        <v>32</v>
      </c>
      <c r="E18" s="12" t="s">
        <v>23</v>
      </c>
      <c r="F18" s="12">
        <v>2</v>
      </c>
      <c r="G18" s="14"/>
      <c r="H18" s="15"/>
      <c r="I18" s="16"/>
      <c r="J18" s="17">
        <v>2</v>
      </c>
      <c r="K18" s="16"/>
      <c r="L18" s="17"/>
      <c r="M18" s="18"/>
      <c r="N18" s="19"/>
      <c r="O18" s="20"/>
    </row>
    <row r="19" spans="2:17" ht="13.35" customHeight="1" x14ac:dyDescent="0.25">
      <c r="B19" s="12">
        <v>8</v>
      </c>
      <c r="C19" s="13" t="s">
        <v>33</v>
      </c>
      <c r="D19" s="13" t="s">
        <v>34</v>
      </c>
      <c r="E19" s="12" t="s">
        <v>18</v>
      </c>
      <c r="F19" s="12">
        <v>4</v>
      </c>
      <c r="G19" s="14"/>
      <c r="H19" s="15"/>
      <c r="I19" s="16"/>
      <c r="J19" s="17"/>
      <c r="K19" s="16">
        <v>4</v>
      </c>
      <c r="L19" s="17"/>
      <c r="M19" s="18"/>
      <c r="N19" s="19"/>
      <c r="O19" s="20"/>
    </row>
    <row r="20" spans="2:17" ht="13.35" customHeight="1" x14ac:dyDescent="0.25">
      <c r="B20" s="137" t="s">
        <v>35</v>
      </c>
      <c r="C20" s="138"/>
      <c r="D20" s="139"/>
      <c r="E20" s="111">
        <f>SUM(H20:O20)</f>
        <v>20</v>
      </c>
      <c r="F20" s="111">
        <f>SUM(F12:F19)</f>
        <v>20</v>
      </c>
      <c r="G20" s="111"/>
      <c r="H20" s="98">
        <f>SUM(H12:H19)</f>
        <v>5</v>
      </c>
      <c r="I20" s="99">
        <f>SUM(I12:I19)</f>
        <v>7</v>
      </c>
      <c r="J20" s="100">
        <f>SUM(J12:J19)</f>
        <v>4</v>
      </c>
      <c r="K20" s="99">
        <f>SUM(K12:K19)</f>
        <v>4</v>
      </c>
      <c r="L20" s="100"/>
      <c r="M20" s="99"/>
      <c r="N20" s="100"/>
      <c r="O20" s="101"/>
    </row>
    <row r="21" spans="2:17" ht="13.35" customHeight="1" x14ac:dyDescent="0.25">
      <c r="B21" s="141" t="s">
        <v>36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2:17" s="25" customFormat="1" ht="13.35" customHeight="1" x14ac:dyDescent="0.25">
      <c r="B22" s="12">
        <v>9</v>
      </c>
      <c r="C22" s="13" t="s">
        <v>37</v>
      </c>
      <c r="D22" s="13" t="s">
        <v>38</v>
      </c>
      <c r="E22" s="12" t="s">
        <v>18</v>
      </c>
      <c r="F22" s="12">
        <v>3</v>
      </c>
      <c r="G22" s="14"/>
      <c r="H22" s="15">
        <v>3</v>
      </c>
      <c r="I22" s="16"/>
      <c r="J22" s="17"/>
      <c r="K22" s="16"/>
      <c r="L22" s="17"/>
      <c r="M22" s="18"/>
      <c r="N22" s="19"/>
      <c r="O22" s="20"/>
    </row>
    <row r="23" spans="2:17" ht="12.75" customHeight="1" x14ac:dyDescent="0.25">
      <c r="B23" s="12">
        <v>10</v>
      </c>
      <c r="C23" s="13" t="s">
        <v>39</v>
      </c>
      <c r="D23" s="13" t="s">
        <v>40</v>
      </c>
      <c r="E23" s="12" t="s">
        <v>18</v>
      </c>
      <c r="F23" s="12">
        <v>4</v>
      </c>
      <c r="G23" s="14"/>
      <c r="H23" s="15">
        <v>4</v>
      </c>
      <c r="I23" s="16"/>
      <c r="J23" s="17"/>
      <c r="K23" s="16"/>
      <c r="L23" s="17"/>
      <c r="M23" s="18"/>
      <c r="N23" s="19"/>
      <c r="O23" s="20"/>
    </row>
    <row r="24" spans="2:17" ht="13.35" customHeight="1" x14ac:dyDescent="0.25">
      <c r="B24" s="12">
        <v>11</v>
      </c>
      <c r="C24" s="13" t="s">
        <v>41</v>
      </c>
      <c r="D24" s="13" t="s">
        <v>42</v>
      </c>
      <c r="E24" s="12" t="s">
        <v>23</v>
      </c>
      <c r="F24" s="12">
        <v>2</v>
      </c>
      <c r="G24" s="14"/>
      <c r="H24" s="15">
        <v>2</v>
      </c>
      <c r="I24" s="16"/>
      <c r="J24" s="17"/>
      <c r="K24" s="16"/>
      <c r="L24" s="17"/>
      <c r="M24" s="18"/>
      <c r="N24" s="19"/>
      <c r="O24" s="20"/>
      <c r="P24" s="26"/>
    </row>
    <row r="25" spans="2:17" ht="13.35" customHeight="1" x14ac:dyDescent="0.25">
      <c r="B25" s="12">
        <v>12</v>
      </c>
      <c r="C25" s="13" t="s">
        <v>43</v>
      </c>
      <c r="D25" s="13" t="s">
        <v>44</v>
      </c>
      <c r="E25" s="12" t="s">
        <v>18</v>
      </c>
      <c r="F25" s="12">
        <v>4</v>
      </c>
      <c r="G25" s="14"/>
      <c r="H25" s="15">
        <v>4</v>
      </c>
      <c r="I25" s="16"/>
      <c r="J25" s="17"/>
      <c r="K25" s="16"/>
      <c r="L25" s="17"/>
      <c r="M25" s="18"/>
      <c r="N25" s="19"/>
      <c r="O25" s="20"/>
      <c r="P25" s="26"/>
    </row>
    <row r="26" spans="2:17" ht="13.35" customHeight="1" x14ac:dyDescent="0.25">
      <c r="B26" s="12">
        <v>13</v>
      </c>
      <c r="C26" s="3" t="s">
        <v>45</v>
      </c>
      <c r="D26" s="13" t="s">
        <v>46</v>
      </c>
      <c r="E26" s="12" t="s">
        <v>18</v>
      </c>
      <c r="F26" s="12">
        <v>2</v>
      </c>
      <c r="G26" s="21"/>
      <c r="H26" s="15">
        <v>2</v>
      </c>
      <c r="I26" s="16"/>
      <c r="J26" s="17"/>
      <c r="K26" s="16"/>
      <c r="L26" s="17"/>
      <c r="M26" s="18"/>
      <c r="N26" s="19"/>
      <c r="O26" s="20"/>
    </row>
    <row r="27" spans="2:17" ht="13.35" customHeight="1" x14ac:dyDescent="0.25">
      <c r="B27" s="12">
        <v>14</v>
      </c>
      <c r="C27" s="13" t="s">
        <v>47</v>
      </c>
      <c r="D27" s="13" t="s">
        <v>48</v>
      </c>
      <c r="E27" s="12" t="s">
        <v>18</v>
      </c>
      <c r="F27" s="12">
        <v>4</v>
      </c>
      <c r="G27" s="14"/>
      <c r="H27" s="15"/>
      <c r="I27" s="16">
        <v>4</v>
      </c>
      <c r="J27" s="17"/>
      <c r="K27" s="16"/>
      <c r="L27" s="17"/>
      <c r="M27" s="18"/>
      <c r="N27" s="19"/>
      <c r="O27" s="20"/>
    </row>
    <row r="28" spans="2:17" ht="13.35" customHeight="1" x14ac:dyDescent="0.25">
      <c r="B28" s="12">
        <v>15</v>
      </c>
      <c r="C28" s="13" t="s">
        <v>49</v>
      </c>
      <c r="D28" s="13" t="s">
        <v>50</v>
      </c>
      <c r="E28" s="12" t="s">
        <v>23</v>
      </c>
      <c r="F28" s="12">
        <v>2</v>
      </c>
      <c r="G28" s="14"/>
      <c r="H28" s="15"/>
      <c r="I28" s="16">
        <v>2</v>
      </c>
      <c r="J28" s="17"/>
      <c r="K28" s="16"/>
      <c r="L28" s="17"/>
      <c r="M28" s="18"/>
      <c r="N28" s="19"/>
      <c r="O28" s="20"/>
    </row>
    <row r="29" spans="2:17" ht="13.35" customHeight="1" x14ac:dyDescent="0.25">
      <c r="B29" s="12">
        <v>16</v>
      </c>
      <c r="C29" s="13" t="s">
        <v>51</v>
      </c>
      <c r="D29" s="13" t="s">
        <v>52</v>
      </c>
      <c r="E29" s="12" t="s">
        <v>23</v>
      </c>
      <c r="F29" s="12">
        <v>2</v>
      </c>
      <c r="G29" s="14"/>
      <c r="H29" s="15"/>
      <c r="I29" s="16">
        <v>2</v>
      </c>
      <c r="J29" s="17"/>
      <c r="K29" s="16"/>
      <c r="L29" s="17"/>
      <c r="M29" s="18"/>
      <c r="N29" s="19"/>
      <c r="O29" s="20"/>
      <c r="P29" s="26"/>
    </row>
    <row r="30" spans="2:17" ht="13.35" customHeight="1" x14ac:dyDescent="0.25">
      <c r="B30" s="12">
        <v>17</v>
      </c>
      <c r="C30" s="13" t="s">
        <v>53</v>
      </c>
      <c r="D30" s="13" t="s">
        <v>54</v>
      </c>
      <c r="E30" s="12" t="s">
        <v>18</v>
      </c>
      <c r="F30" s="12">
        <v>2</v>
      </c>
      <c r="G30" s="21"/>
      <c r="H30" s="15"/>
      <c r="I30" s="16">
        <v>2</v>
      </c>
      <c r="J30" s="17"/>
      <c r="K30" s="16"/>
      <c r="L30" s="17"/>
      <c r="M30" s="18"/>
      <c r="N30" s="19"/>
      <c r="O30" s="20"/>
    </row>
    <row r="31" spans="2:17" ht="13.35" customHeight="1" x14ac:dyDescent="0.25">
      <c r="B31" s="12">
        <v>18</v>
      </c>
      <c r="C31" s="13" t="s">
        <v>55</v>
      </c>
      <c r="D31" s="13" t="s">
        <v>56</v>
      </c>
      <c r="E31" s="12" t="s">
        <v>18</v>
      </c>
      <c r="F31" s="12">
        <v>3</v>
      </c>
      <c r="G31" s="14"/>
      <c r="H31" s="15"/>
      <c r="I31" s="16"/>
      <c r="J31" s="17">
        <v>3</v>
      </c>
      <c r="K31" s="16"/>
      <c r="L31" s="17"/>
      <c r="M31" s="18"/>
      <c r="N31" s="19"/>
      <c r="O31" s="20"/>
    </row>
    <row r="32" spans="2:17" ht="13.35" customHeight="1" x14ac:dyDescent="0.25">
      <c r="B32" s="12">
        <v>19</v>
      </c>
      <c r="C32" s="13" t="s">
        <v>57</v>
      </c>
      <c r="D32" s="13" t="s">
        <v>58</v>
      </c>
      <c r="E32" s="12" t="s">
        <v>23</v>
      </c>
      <c r="F32" s="12">
        <v>2</v>
      </c>
      <c r="G32" s="14"/>
      <c r="H32" s="15"/>
      <c r="I32" s="16"/>
      <c r="J32" s="17">
        <v>2</v>
      </c>
      <c r="K32" s="16"/>
      <c r="L32" s="17"/>
      <c r="M32" s="18"/>
      <c r="N32" s="19"/>
      <c r="O32" s="20"/>
    </row>
    <row r="33" spans="2:22" ht="13.35" customHeight="1" x14ac:dyDescent="0.25">
      <c r="B33" s="12">
        <v>20</v>
      </c>
      <c r="C33" s="13" t="s">
        <v>59</v>
      </c>
      <c r="D33" s="13" t="s">
        <v>61</v>
      </c>
      <c r="E33" s="12" t="s">
        <v>18</v>
      </c>
      <c r="F33" s="12">
        <v>3</v>
      </c>
      <c r="G33" s="14"/>
      <c r="H33" s="15"/>
      <c r="I33" s="16"/>
      <c r="J33" s="17"/>
      <c r="K33" s="16">
        <v>3</v>
      </c>
      <c r="L33" s="17"/>
      <c r="M33" s="18"/>
      <c r="N33" s="19"/>
      <c r="O33" s="20"/>
      <c r="P33" s="26"/>
    </row>
    <row r="34" spans="2:22" ht="13.35" customHeight="1" x14ac:dyDescent="0.25">
      <c r="B34" s="12">
        <v>21</v>
      </c>
      <c r="C34" s="13" t="s">
        <v>60</v>
      </c>
      <c r="D34" s="13" t="s">
        <v>61</v>
      </c>
      <c r="E34" s="12" t="s">
        <v>62</v>
      </c>
      <c r="F34" s="12"/>
      <c r="G34" s="14">
        <v>1</v>
      </c>
      <c r="H34" s="15"/>
      <c r="I34" s="16"/>
      <c r="J34" s="17"/>
      <c r="K34" s="16">
        <v>1</v>
      </c>
      <c r="L34" s="17"/>
      <c r="M34" s="18"/>
      <c r="N34" s="19"/>
      <c r="O34" s="20"/>
      <c r="P34" s="26"/>
    </row>
    <row r="35" spans="2:22" ht="13.35" customHeight="1" x14ac:dyDescent="0.25">
      <c r="B35" s="12">
        <v>22</v>
      </c>
      <c r="C35" s="13" t="s">
        <v>140</v>
      </c>
      <c r="D35" s="13" t="s">
        <v>141</v>
      </c>
      <c r="E35" s="12" t="s">
        <v>23</v>
      </c>
      <c r="F35" s="12">
        <v>2</v>
      </c>
      <c r="G35" s="14"/>
      <c r="H35" s="15"/>
      <c r="I35" s="16"/>
      <c r="J35" s="17"/>
      <c r="K35" s="16">
        <v>2</v>
      </c>
      <c r="L35" s="17"/>
      <c r="M35" s="18"/>
      <c r="N35" s="19"/>
      <c r="O35" s="20"/>
      <c r="P35" s="26"/>
    </row>
    <row r="36" spans="2:22" ht="12.75" customHeight="1" x14ac:dyDescent="0.25">
      <c r="B36" s="137" t="s">
        <v>65</v>
      </c>
      <c r="C36" s="138"/>
      <c r="D36" s="139"/>
      <c r="E36" s="101">
        <f>SUM(H36:O36)</f>
        <v>36</v>
      </c>
      <c r="F36" s="101">
        <f t="shared" ref="F36:K36" si="0">SUM(F22:F35)</f>
        <v>35</v>
      </c>
      <c r="G36" s="116">
        <f t="shared" si="0"/>
        <v>1</v>
      </c>
      <c r="H36" s="98">
        <f t="shared" si="0"/>
        <v>15</v>
      </c>
      <c r="I36" s="99">
        <f t="shared" si="0"/>
        <v>10</v>
      </c>
      <c r="J36" s="100">
        <f t="shared" si="0"/>
        <v>5</v>
      </c>
      <c r="K36" s="99">
        <f t="shared" si="0"/>
        <v>6</v>
      </c>
      <c r="L36" s="100"/>
      <c r="M36" s="99"/>
      <c r="N36" s="100"/>
      <c r="O36" s="101"/>
    </row>
    <row r="37" spans="2:22" ht="14.25" customHeight="1" x14ac:dyDescent="0.3">
      <c r="B37" s="142" t="s">
        <v>66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  <row r="38" spans="2:22" ht="13.35" customHeight="1" x14ac:dyDescent="0.25">
      <c r="B38" s="12">
        <v>23</v>
      </c>
      <c r="C38" s="13" t="s">
        <v>67</v>
      </c>
      <c r="D38" s="28" t="s">
        <v>68</v>
      </c>
      <c r="E38" s="12" t="s">
        <v>18</v>
      </c>
      <c r="F38" s="12">
        <v>3</v>
      </c>
      <c r="G38" s="14"/>
      <c r="H38" s="15"/>
      <c r="I38" s="16"/>
      <c r="J38" s="17">
        <v>3</v>
      </c>
      <c r="K38" s="16"/>
      <c r="L38" s="17"/>
      <c r="M38" s="16"/>
      <c r="N38" s="17"/>
      <c r="O38" s="12"/>
      <c r="Q38" s="29"/>
      <c r="R38" s="30"/>
      <c r="S38" s="31"/>
      <c r="T38" s="29"/>
      <c r="U38" s="29"/>
      <c r="V38" s="32"/>
    </row>
    <row r="39" spans="2:22" ht="13.35" customHeight="1" x14ac:dyDescent="0.25">
      <c r="B39" s="12">
        <v>24</v>
      </c>
      <c r="C39" s="13" t="s">
        <v>69</v>
      </c>
      <c r="D39" s="13" t="s">
        <v>70</v>
      </c>
      <c r="E39" s="33" t="s">
        <v>18</v>
      </c>
      <c r="F39" s="33">
        <v>2</v>
      </c>
      <c r="G39" s="34"/>
      <c r="H39" s="15"/>
      <c r="I39" s="16"/>
      <c r="J39" s="17">
        <v>2</v>
      </c>
      <c r="K39" s="16"/>
      <c r="L39" s="17"/>
      <c r="M39" s="16"/>
      <c r="N39" s="17"/>
      <c r="O39" s="12"/>
      <c r="Q39" s="29"/>
      <c r="R39" s="30"/>
      <c r="S39" s="31"/>
      <c r="T39" s="29"/>
      <c r="U39" s="29"/>
      <c r="V39" s="32"/>
    </row>
    <row r="40" spans="2:22" ht="13.35" customHeight="1" x14ac:dyDescent="0.25">
      <c r="B40" s="12">
        <v>25</v>
      </c>
      <c r="C40" s="13" t="s">
        <v>71</v>
      </c>
      <c r="D40" s="13" t="s">
        <v>72</v>
      </c>
      <c r="E40" s="33" t="s">
        <v>18</v>
      </c>
      <c r="F40" s="33">
        <v>4</v>
      </c>
      <c r="G40" s="34"/>
      <c r="H40" s="15"/>
      <c r="I40" s="16"/>
      <c r="J40" s="17">
        <v>4</v>
      </c>
      <c r="K40" s="16"/>
      <c r="L40" s="17"/>
      <c r="M40" s="16"/>
      <c r="N40" s="17"/>
      <c r="O40" s="12"/>
      <c r="Q40" s="29"/>
      <c r="R40" s="30"/>
      <c r="S40" s="31"/>
      <c r="T40" s="29"/>
      <c r="U40" s="29"/>
      <c r="V40" s="32"/>
    </row>
    <row r="41" spans="2:22" ht="13.35" customHeight="1" x14ac:dyDescent="0.25">
      <c r="B41" s="12">
        <v>26</v>
      </c>
      <c r="C41" s="13" t="s">
        <v>73</v>
      </c>
      <c r="D41" s="13" t="s">
        <v>74</v>
      </c>
      <c r="E41" s="33" t="s">
        <v>28</v>
      </c>
      <c r="F41" s="33">
        <v>2</v>
      </c>
      <c r="G41" s="34"/>
      <c r="H41" s="15"/>
      <c r="I41" s="16"/>
      <c r="J41" s="17"/>
      <c r="K41" s="16">
        <v>2</v>
      </c>
      <c r="L41" s="17"/>
      <c r="M41" s="16"/>
      <c r="N41" s="17"/>
      <c r="O41" s="12"/>
      <c r="Q41" s="29"/>
      <c r="R41" s="30"/>
      <c r="S41" s="31"/>
      <c r="T41" s="29"/>
      <c r="U41" s="29"/>
      <c r="V41" s="32"/>
    </row>
    <row r="42" spans="2:22" ht="12.75" customHeight="1" x14ac:dyDescent="0.25">
      <c r="B42" s="12">
        <v>27</v>
      </c>
      <c r="C42" s="13" t="s">
        <v>75</v>
      </c>
      <c r="D42" s="13" t="s">
        <v>76</v>
      </c>
      <c r="E42" s="33" t="s">
        <v>18</v>
      </c>
      <c r="F42" s="33">
        <v>3</v>
      </c>
      <c r="G42" s="34"/>
      <c r="H42" s="15"/>
      <c r="I42" s="16"/>
      <c r="J42" s="17"/>
      <c r="K42" s="16">
        <v>3</v>
      </c>
      <c r="L42" s="17"/>
      <c r="M42" s="16"/>
      <c r="N42" s="17"/>
      <c r="O42" s="12"/>
      <c r="Q42" s="29"/>
      <c r="R42" s="30"/>
      <c r="S42" s="31"/>
      <c r="T42" s="29"/>
      <c r="U42" s="29"/>
      <c r="V42" s="32"/>
    </row>
    <row r="43" spans="2:22" ht="12.75" customHeight="1" x14ac:dyDescent="0.25">
      <c r="B43" s="12">
        <v>28</v>
      </c>
      <c r="C43" s="13" t="s">
        <v>77</v>
      </c>
      <c r="D43" s="13" t="s">
        <v>78</v>
      </c>
      <c r="E43" s="33" t="s">
        <v>23</v>
      </c>
      <c r="F43" s="33">
        <v>3</v>
      </c>
      <c r="G43" s="34"/>
      <c r="H43" s="15"/>
      <c r="I43" s="16"/>
      <c r="J43" s="17"/>
      <c r="K43" s="16"/>
      <c r="L43" s="17">
        <v>3</v>
      </c>
      <c r="M43" s="16"/>
      <c r="N43" s="17"/>
      <c r="O43" s="12"/>
      <c r="Q43" s="29"/>
      <c r="R43" s="30"/>
      <c r="S43" s="31"/>
      <c r="T43" s="29"/>
      <c r="U43" s="29"/>
      <c r="V43" s="32"/>
    </row>
    <row r="44" spans="2:22" ht="12.75" customHeight="1" x14ac:dyDescent="0.25">
      <c r="B44" s="12">
        <v>29</v>
      </c>
      <c r="C44" s="13" t="s">
        <v>79</v>
      </c>
      <c r="D44" s="13" t="s">
        <v>80</v>
      </c>
      <c r="E44" s="33" t="s">
        <v>23</v>
      </c>
      <c r="F44" s="33">
        <v>3</v>
      </c>
      <c r="G44" s="34"/>
      <c r="H44" s="15"/>
      <c r="I44" s="16"/>
      <c r="J44" s="17"/>
      <c r="K44" s="16"/>
      <c r="L44" s="17">
        <v>3</v>
      </c>
      <c r="M44" s="16"/>
      <c r="N44" s="17"/>
      <c r="O44" s="12"/>
      <c r="Q44" s="29"/>
      <c r="R44" s="30"/>
      <c r="S44" s="31"/>
      <c r="T44" s="29"/>
      <c r="U44" s="29"/>
      <c r="V44" s="32"/>
    </row>
    <row r="45" spans="2:22" ht="12.75" customHeight="1" x14ac:dyDescent="0.25">
      <c r="B45" s="12">
        <v>30</v>
      </c>
      <c r="C45" s="13" t="s">
        <v>81</v>
      </c>
      <c r="D45" s="13" t="s">
        <v>82</v>
      </c>
      <c r="E45" s="33" t="s">
        <v>18</v>
      </c>
      <c r="F45" s="33">
        <v>2</v>
      </c>
      <c r="G45" s="34"/>
      <c r="H45" s="15"/>
      <c r="I45" s="16"/>
      <c r="J45" s="17"/>
      <c r="K45" s="16"/>
      <c r="L45" s="17">
        <v>2</v>
      </c>
      <c r="M45" s="16"/>
      <c r="N45" s="17"/>
      <c r="O45" s="12"/>
      <c r="Q45" s="29"/>
      <c r="R45" s="30"/>
      <c r="S45" s="31"/>
      <c r="T45" s="29"/>
      <c r="U45" s="29"/>
      <c r="V45" s="32"/>
    </row>
    <row r="46" spans="2:22" ht="13.35" customHeight="1" x14ac:dyDescent="0.25">
      <c r="B46" s="12">
        <v>31</v>
      </c>
      <c r="C46" s="13" t="s">
        <v>83</v>
      </c>
      <c r="D46" s="13" t="s">
        <v>84</v>
      </c>
      <c r="E46" s="33" t="s">
        <v>28</v>
      </c>
      <c r="F46" s="33">
        <v>2</v>
      </c>
      <c r="G46" s="34"/>
      <c r="H46" s="15"/>
      <c r="I46" s="16"/>
      <c r="J46" s="17"/>
      <c r="K46" s="16"/>
      <c r="L46" s="17">
        <v>2</v>
      </c>
      <c r="M46" s="16"/>
      <c r="N46" s="17"/>
      <c r="O46" s="12"/>
      <c r="Q46" s="35"/>
      <c r="R46" s="30"/>
      <c r="S46" s="31"/>
      <c r="T46" s="29"/>
      <c r="U46" s="29"/>
      <c r="V46" s="32"/>
    </row>
    <row r="47" spans="2:22" s="36" customFormat="1" x14ac:dyDescent="0.25">
      <c r="B47" s="12">
        <v>32</v>
      </c>
      <c r="C47" s="13" t="s">
        <v>85</v>
      </c>
      <c r="D47" s="13" t="s">
        <v>86</v>
      </c>
      <c r="E47" s="33" t="s">
        <v>28</v>
      </c>
      <c r="F47" s="33">
        <v>2</v>
      </c>
      <c r="G47" s="34"/>
      <c r="H47" s="15"/>
      <c r="I47" s="16"/>
      <c r="J47" s="17"/>
      <c r="K47" s="16"/>
      <c r="L47" s="17">
        <v>2</v>
      </c>
      <c r="M47" s="16"/>
      <c r="N47" s="17"/>
      <c r="O47" s="12"/>
      <c r="Q47" s="35"/>
    </row>
    <row r="48" spans="2:22" ht="13.35" customHeight="1" x14ac:dyDescent="0.25">
      <c r="B48" s="12">
        <v>33</v>
      </c>
      <c r="C48" s="13" t="s">
        <v>87</v>
      </c>
      <c r="D48" s="13" t="s">
        <v>88</v>
      </c>
      <c r="E48" s="33" t="s">
        <v>18</v>
      </c>
      <c r="F48" s="33">
        <v>4</v>
      </c>
      <c r="G48" s="34"/>
      <c r="H48" s="15"/>
      <c r="I48" s="16"/>
      <c r="J48" s="17"/>
      <c r="K48" s="16"/>
      <c r="L48" s="17">
        <v>4</v>
      </c>
      <c r="M48" s="16"/>
      <c r="N48" s="17"/>
      <c r="O48" s="12"/>
      <c r="Q48" s="29"/>
      <c r="R48" s="30"/>
      <c r="S48" s="31"/>
      <c r="T48" s="29"/>
      <c r="U48" s="29"/>
      <c r="V48" s="32"/>
    </row>
    <row r="49" spans="2:22" ht="13.35" customHeight="1" x14ac:dyDescent="0.25">
      <c r="B49" s="12">
        <v>34</v>
      </c>
      <c r="C49" s="13" t="s">
        <v>89</v>
      </c>
      <c r="D49" s="13" t="s">
        <v>88</v>
      </c>
      <c r="E49" s="33" t="s">
        <v>62</v>
      </c>
      <c r="F49" s="33"/>
      <c r="G49" s="34">
        <v>1</v>
      </c>
      <c r="H49" s="15"/>
      <c r="I49" s="16"/>
      <c r="J49" s="17"/>
      <c r="K49" s="16"/>
      <c r="L49" s="17">
        <v>1</v>
      </c>
      <c r="M49" s="16"/>
      <c r="N49" s="17"/>
      <c r="O49" s="12"/>
      <c r="Q49" s="29"/>
      <c r="R49" s="30"/>
      <c r="S49" s="31"/>
      <c r="T49" s="29"/>
      <c r="U49" s="29"/>
      <c r="V49" s="32"/>
    </row>
    <row r="50" spans="2:22" s="36" customFormat="1" x14ac:dyDescent="0.25">
      <c r="B50" s="12">
        <v>35</v>
      </c>
      <c r="C50" s="13" t="s">
        <v>90</v>
      </c>
      <c r="D50" s="13" t="s">
        <v>91</v>
      </c>
      <c r="E50" s="33" t="s">
        <v>18</v>
      </c>
      <c r="F50" s="33">
        <v>4</v>
      </c>
      <c r="G50" s="34"/>
      <c r="H50" s="15"/>
      <c r="I50" s="16"/>
      <c r="J50" s="17"/>
      <c r="K50" s="16"/>
      <c r="L50" s="17"/>
      <c r="M50" s="16">
        <v>4</v>
      </c>
      <c r="N50" s="17"/>
      <c r="O50" s="12"/>
    </row>
    <row r="51" spans="2:22" s="36" customFormat="1" x14ac:dyDescent="0.25">
      <c r="B51" s="12">
        <v>36</v>
      </c>
      <c r="C51" s="13" t="s">
        <v>92</v>
      </c>
      <c r="D51" s="13" t="s">
        <v>93</v>
      </c>
      <c r="E51" s="33" t="s">
        <v>62</v>
      </c>
      <c r="F51" s="33"/>
      <c r="G51" s="34">
        <v>2</v>
      </c>
      <c r="H51" s="15"/>
      <c r="I51" s="16"/>
      <c r="J51" s="17"/>
      <c r="K51" s="16"/>
      <c r="L51" s="17"/>
      <c r="M51" s="16">
        <v>2</v>
      </c>
      <c r="N51" s="17"/>
      <c r="O51" s="12"/>
    </row>
    <row r="52" spans="2:22" s="36" customFormat="1" x14ac:dyDescent="0.25">
      <c r="B52" s="12">
        <v>37</v>
      </c>
      <c r="C52" s="13" t="s">
        <v>94</v>
      </c>
      <c r="D52" s="13" t="s">
        <v>95</v>
      </c>
      <c r="E52" s="33" t="s">
        <v>18</v>
      </c>
      <c r="F52" s="33">
        <v>4</v>
      </c>
      <c r="G52" s="34"/>
      <c r="H52" s="15"/>
      <c r="I52" s="16"/>
      <c r="J52" s="17"/>
      <c r="K52" s="16"/>
      <c r="L52" s="17"/>
      <c r="M52" s="16">
        <v>4</v>
      </c>
      <c r="N52" s="17"/>
      <c r="O52" s="12"/>
      <c r="P52" s="37"/>
    </row>
    <row r="53" spans="2:22" s="36" customFormat="1" x14ac:dyDescent="0.25">
      <c r="B53" s="12">
        <v>38</v>
      </c>
      <c r="C53" s="13" t="s">
        <v>96</v>
      </c>
      <c r="D53" s="13" t="s">
        <v>97</v>
      </c>
      <c r="E53" s="12" t="s">
        <v>23</v>
      </c>
      <c r="F53" s="12">
        <v>2</v>
      </c>
      <c r="G53" s="14"/>
      <c r="H53" s="15"/>
      <c r="I53" s="16"/>
      <c r="J53" s="17"/>
      <c r="K53" s="16"/>
      <c r="L53" s="17"/>
      <c r="M53" s="16">
        <v>2</v>
      </c>
      <c r="N53" s="17"/>
      <c r="O53" s="13"/>
      <c r="Q53" s="35"/>
    </row>
    <row r="54" spans="2:22" ht="12.75" customHeight="1" x14ac:dyDescent="0.25">
      <c r="B54" s="12">
        <v>39</v>
      </c>
      <c r="C54" s="13" t="s">
        <v>98</v>
      </c>
      <c r="D54" s="13" t="s">
        <v>99</v>
      </c>
      <c r="E54" s="33" t="s">
        <v>18</v>
      </c>
      <c r="F54" s="33">
        <v>2</v>
      </c>
      <c r="G54" s="34"/>
      <c r="H54" s="15"/>
      <c r="I54" s="16"/>
      <c r="J54" s="17"/>
      <c r="K54" s="16"/>
      <c r="L54" s="17"/>
      <c r="M54" s="16">
        <v>2</v>
      </c>
      <c r="N54" s="17"/>
      <c r="O54" s="12"/>
      <c r="Q54" s="23"/>
      <c r="R54" s="30"/>
      <c r="S54" s="31"/>
      <c r="T54" s="29"/>
      <c r="U54" s="29"/>
      <c r="V54" s="32"/>
    </row>
    <row r="55" spans="2:22" s="36" customFormat="1" x14ac:dyDescent="0.25">
      <c r="B55" s="12">
        <v>40</v>
      </c>
      <c r="C55" s="13" t="s">
        <v>100</v>
      </c>
      <c r="D55" s="13" t="s">
        <v>101</v>
      </c>
      <c r="E55" s="33" t="s">
        <v>18</v>
      </c>
      <c r="F55" s="33">
        <v>2</v>
      </c>
      <c r="G55" s="34"/>
      <c r="H55" s="15"/>
      <c r="I55" s="16"/>
      <c r="J55" s="17"/>
      <c r="K55" s="16"/>
      <c r="L55" s="17"/>
      <c r="M55" s="16">
        <v>2</v>
      </c>
      <c r="N55" s="17"/>
      <c r="O55" s="12"/>
      <c r="Q55" s="35"/>
    </row>
    <row r="56" spans="2:22" s="36" customFormat="1" x14ac:dyDescent="0.25">
      <c r="B56" s="12">
        <v>41</v>
      </c>
      <c r="C56" s="13" t="s">
        <v>102</v>
      </c>
      <c r="D56" s="13" t="s">
        <v>103</v>
      </c>
      <c r="E56" s="33" t="s">
        <v>18</v>
      </c>
      <c r="F56" s="33">
        <v>2</v>
      </c>
      <c r="G56" s="34"/>
      <c r="H56" s="15"/>
      <c r="I56" s="16"/>
      <c r="J56" s="17"/>
      <c r="K56" s="16"/>
      <c r="L56" s="17"/>
      <c r="M56" s="16"/>
      <c r="N56" s="17"/>
      <c r="O56" s="12">
        <v>2</v>
      </c>
    </row>
    <row r="57" spans="2:22" s="36" customFormat="1" x14ac:dyDescent="0.25">
      <c r="B57" s="12">
        <v>42</v>
      </c>
      <c r="C57" s="13" t="s">
        <v>104</v>
      </c>
      <c r="D57" s="13" t="s">
        <v>105</v>
      </c>
      <c r="E57" s="33" t="s">
        <v>23</v>
      </c>
      <c r="F57" s="33">
        <v>2</v>
      </c>
      <c r="G57" s="34"/>
      <c r="H57" s="15"/>
      <c r="I57" s="16"/>
      <c r="J57" s="17"/>
      <c r="K57" s="16"/>
      <c r="L57" s="17"/>
      <c r="M57" s="16"/>
      <c r="N57" s="17"/>
      <c r="O57" s="12">
        <v>2</v>
      </c>
      <c r="Q57" s="37"/>
    </row>
    <row r="58" spans="2:22" s="36" customFormat="1" x14ac:dyDescent="0.25">
      <c r="B58" s="12">
        <v>43</v>
      </c>
      <c r="C58" s="13" t="s">
        <v>106</v>
      </c>
      <c r="D58" s="13" t="s">
        <v>107</v>
      </c>
      <c r="E58" s="33" t="s">
        <v>23</v>
      </c>
      <c r="F58" s="33">
        <v>2</v>
      </c>
      <c r="G58" s="34"/>
      <c r="H58" s="15"/>
      <c r="I58" s="16"/>
      <c r="J58" s="17"/>
      <c r="K58" s="16"/>
      <c r="L58" s="17"/>
      <c r="M58" s="16"/>
      <c r="N58" s="17"/>
      <c r="O58" s="12">
        <v>2</v>
      </c>
      <c r="Q58" s="37"/>
    </row>
    <row r="59" spans="2:22" s="36" customFormat="1" x14ac:dyDescent="0.25">
      <c r="B59" s="12">
        <v>44</v>
      </c>
      <c r="C59" s="13" t="s">
        <v>108</v>
      </c>
      <c r="D59" s="13" t="s">
        <v>109</v>
      </c>
      <c r="E59" s="33" t="s">
        <v>18</v>
      </c>
      <c r="F59" s="33">
        <v>3</v>
      </c>
      <c r="G59" s="34"/>
      <c r="H59" s="15"/>
      <c r="I59" s="16"/>
      <c r="J59" s="17"/>
      <c r="K59" s="16"/>
      <c r="L59" s="17"/>
      <c r="M59" s="16"/>
      <c r="N59" s="17"/>
      <c r="O59" s="12">
        <v>3</v>
      </c>
      <c r="P59" s="37"/>
    </row>
    <row r="60" spans="2:22" s="36" customFormat="1" x14ac:dyDescent="0.25">
      <c r="B60" s="12">
        <v>45</v>
      </c>
      <c r="C60" s="13" t="s">
        <v>110</v>
      </c>
      <c r="D60" s="13" t="s">
        <v>111</v>
      </c>
      <c r="E60" s="33" t="s">
        <v>18</v>
      </c>
      <c r="F60" s="33">
        <v>3</v>
      </c>
      <c r="G60" s="34"/>
      <c r="H60" s="15"/>
      <c r="I60" s="16"/>
      <c r="J60" s="17"/>
      <c r="K60" s="16"/>
      <c r="L60" s="17"/>
      <c r="M60" s="16"/>
      <c r="N60" s="17"/>
      <c r="O60" s="12">
        <v>3</v>
      </c>
    </row>
    <row r="61" spans="2:22" s="36" customFormat="1" x14ac:dyDescent="0.25">
      <c r="B61" s="12">
        <v>46</v>
      </c>
      <c r="C61" s="13" t="s">
        <v>112</v>
      </c>
      <c r="D61" s="13" t="s">
        <v>113</v>
      </c>
      <c r="E61" s="33" t="s">
        <v>28</v>
      </c>
      <c r="F61" s="33">
        <v>2</v>
      </c>
      <c r="G61" s="34"/>
      <c r="H61" s="15"/>
      <c r="I61" s="16"/>
      <c r="J61" s="17"/>
      <c r="K61" s="16"/>
      <c r="L61" s="17"/>
      <c r="M61" s="16"/>
      <c r="N61" s="17"/>
      <c r="O61" s="12">
        <v>2</v>
      </c>
      <c r="P61" s="37"/>
    </row>
    <row r="62" spans="2:22" s="10" customFormat="1" ht="13.35" customHeight="1" x14ac:dyDescent="0.3">
      <c r="B62" s="128" t="s">
        <v>114</v>
      </c>
      <c r="C62" s="129"/>
      <c r="D62" s="130"/>
      <c r="E62" s="111">
        <f>SUM(H62:O62)</f>
        <v>61</v>
      </c>
      <c r="F62" s="111">
        <f>SUM(F38:F61)</f>
        <v>58</v>
      </c>
      <c r="G62" s="112">
        <f>SUM(G38:G61)</f>
        <v>3</v>
      </c>
      <c r="H62" s="98"/>
      <c r="I62" s="99"/>
      <c r="J62" s="100">
        <f>SUM(J38:J61)</f>
        <v>9</v>
      </c>
      <c r="K62" s="99">
        <f>SUM(K38:K61)</f>
        <v>5</v>
      </c>
      <c r="L62" s="100">
        <f>SUM(L38:L61)</f>
        <v>17</v>
      </c>
      <c r="M62" s="99">
        <f>SUM(M38:M61)</f>
        <v>16</v>
      </c>
      <c r="N62" s="100"/>
      <c r="O62" s="101">
        <f>SUM(O38:O61)</f>
        <v>14</v>
      </c>
      <c r="P62" s="38"/>
      <c r="Q62" s="39"/>
      <c r="R62" s="40"/>
      <c r="S62" s="40"/>
      <c r="T62" s="39"/>
      <c r="U62" s="40"/>
      <c r="V62" s="39"/>
    </row>
    <row r="63" spans="2:22" ht="15" customHeight="1" x14ac:dyDescent="0.3">
      <c r="B63" s="140" t="s">
        <v>115</v>
      </c>
      <c r="C63" s="140"/>
      <c r="D63" s="140"/>
      <c r="E63" s="90">
        <v>6</v>
      </c>
      <c r="F63" s="90">
        <v>6</v>
      </c>
      <c r="G63" s="110"/>
      <c r="H63" s="109"/>
      <c r="I63" s="99"/>
      <c r="J63" s="100">
        <v>2</v>
      </c>
      <c r="K63" s="99">
        <v>2</v>
      </c>
      <c r="L63" s="100">
        <v>2</v>
      </c>
      <c r="M63" s="113"/>
      <c r="N63" s="114"/>
      <c r="O63" s="115"/>
      <c r="Q63" s="29"/>
      <c r="R63" s="30"/>
      <c r="S63" s="30"/>
      <c r="T63" s="32"/>
      <c r="U63" s="32"/>
      <c r="V63" s="32"/>
    </row>
    <row r="64" spans="2:22" ht="14.25" customHeight="1" x14ac:dyDescent="0.3">
      <c r="B64" s="131" t="s">
        <v>116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Q64" s="31"/>
      <c r="R64" s="31"/>
      <c r="S64" s="42"/>
      <c r="T64" s="43"/>
      <c r="U64" s="44"/>
      <c r="V64" s="44"/>
    </row>
    <row r="65" spans="2:22" ht="13.35" customHeight="1" x14ac:dyDescent="0.25">
      <c r="B65" s="12">
        <v>47</v>
      </c>
      <c r="C65" s="13" t="s">
        <v>117</v>
      </c>
      <c r="D65" s="13" t="s">
        <v>118</v>
      </c>
      <c r="E65" s="12" t="s">
        <v>28</v>
      </c>
      <c r="F65" s="12">
        <v>1</v>
      </c>
      <c r="G65" s="21"/>
      <c r="H65" s="15">
        <v>1</v>
      </c>
      <c r="I65" s="45"/>
      <c r="J65" s="17"/>
      <c r="K65" s="16"/>
      <c r="L65" s="17"/>
      <c r="M65" s="16"/>
      <c r="N65" s="17"/>
      <c r="O65" s="12"/>
      <c r="Q65" s="46"/>
      <c r="R65" s="46"/>
      <c r="S65" s="46"/>
      <c r="T65" s="44"/>
      <c r="U65" s="44"/>
      <c r="V65" s="44"/>
    </row>
    <row r="66" spans="2:22" ht="13.35" customHeight="1" x14ac:dyDescent="0.25">
      <c r="B66" s="12">
        <v>48</v>
      </c>
      <c r="C66" s="13" t="s">
        <v>119</v>
      </c>
      <c r="D66" s="13" t="s">
        <v>120</v>
      </c>
      <c r="E66" s="12" t="s">
        <v>28</v>
      </c>
      <c r="F66" s="12">
        <v>2</v>
      </c>
      <c r="G66" s="21"/>
      <c r="H66" s="15"/>
      <c r="I66" s="16">
        <v>2</v>
      </c>
      <c r="J66" s="17"/>
      <c r="K66" s="16"/>
      <c r="L66" s="17"/>
      <c r="M66" s="16"/>
      <c r="N66" s="17"/>
      <c r="O66" s="12"/>
      <c r="Q66" s="46"/>
      <c r="R66" s="46"/>
      <c r="S66" s="30"/>
      <c r="T66" s="46"/>
      <c r="U66" s="46"/>
      <c r="V66" s="46"/>
    </row>
    <row r="67" spans="2:22" s="27" customFormat="1" ht="13.35" customHeight="1" x14ac:dyDescent="0.25">
      <c r="B67" s="12">
        <v>49</v>
      </c>
      <c r="C67" s="13" t="s">
        <v>121</v>
      </c>
      <c r="D67" s="13" t="s">
        <v>122</v>
      </c>
      <c r="E67" s="12" t="s">
        <v>28</v>
      </c>
      <c r="F67" s="12">
        <v>3</v>
      </c>
      <c r="G67" s="21"/>
      <c r="H67" s="15"/>
      <c r="I67" s="16"/>
      <c r="J67" s="17"/>
      <c r="K67" s="16">
        <v>3</v>
      </c>
      <c r="L67" s="17"/>
      <c r="M67" s="16"/>
      <c r="N67" s="17"/>
      <c r="O67" s="12"/>
    </row>
    <row r="68" spans="2:22" ht="13.35" customHeight="1" x14ac:dyDescent="0.25">
      <c r="B68" s="12">
        <v>50</v>
      </c>
      <c r="C68" s="13" t="s">
        <v>123</v>
      </c>
      <c r="D68" s="13" t="s">
        <v>124</v>
      </c>
      <c r="E68" s="5" t="s">
        <v>28</v>
      </c>
      <c r="F68" s="5">
        <v>3</v>
      </c>
      <c r="G68" s="21"/>
      <c r="H68" s="15"/>
      <c r="I68" s="16"/>
      <c r="J68" s="17"/>
      <c r="K68" s="16"/>
      <c r="L68" s="17"/>
      <c r="M68" s="16">
        <v>3</v>
      </c>
      <c r="N68" s="17"/>
      <c r="O68" s="12"/>
      <c r="P68" s="2"/>
    </row>
    <row r="69" spans="2:22" s="27" customFormat="1" ht="13.35" customHeight="1" x14ac:dyDescent="0.25">
      <c r="B69" s="12">
        <v>51</v>
      </c>
      <c r="C69" s="13" t="s">
        <v>125</v>
      </c>
      <c r="D69" s="13" t="s">
        <v>126</v>
      </c>
      <c r="E69" s="12" t="s">
        <v>23</v>
      </c>
      <c r="F69" s="12">
        <f>N69</f>
        <v>16</v>
      </c>
      <c r="G69" s="21"/>
      <c r="H69" s="15"/>
      <c r="I69" s="16"/>
      <c r="J69" s="17"/>
      <c r="K69" s="16"/>
      <c r="L69" s="17"/>
      <c r="M69" s="16"/>
      <c r="N69" s="17">
        <v>16</v>
      </c>
      <c r="O69" s="12"/>
      <c r="Q69" s="22"/>
    </row>
    <row r="70" spans="2:22" ht="13.35" customHeight="1" x14ac:dyDescent="0.3">
      <c r="B70" s="128" t="s">
        <v>127</v>
      </c>
      <c r="C70" s="129"/>
      <c r="D70" s="130"/>
      <c r="E70" s="90">
        <f>SUM(H70:O70)</f>
        <v>25</v>
      </c>
      <c r="F70" s="90">
        <f>SUM(F65:F69)</f>
        <v>25</v>
      </c>
      <c r="G70" s="110"/>
      <c r="H70" s="98">
        <v>1</v>
      </c>
      <c r="I70" s="99">
        <v>2</v>
      </c>
      <c r="J70" s="100"/>
      <c r="K70" s="99">
        <v>3</v>
      </c>
      <c r="L70" s="100"/>
      <c r="M70" s="99">
        <f>SUM(M65:M69)</f>
        <v>3</v>
      </c>
      <c r="N70" s="100">
        <f>SUM(N65:N69)</f>
        <v>16</v>
      </c>
      <c r="O70" s="101"/>
    </row>
    <row r="71" spans="2:22" ht="15" customHeight="1" x14ac:dyDescent="0.3">
      <c r="B71" s="131" t="s">
        <v>128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</row>
    <row r="72" spans="2:22" ht="13.35" customHeight="1" x14ac:dyDescent="0.25">
      <c r="B72" s="12">
        <v>52</v>
      </c>
      <c r="C72" s="47" t="s">
        <v>129</v>
      </c>
      <c r="D72" s="28" t="s">
        <v>130</v>
      </c>
      <c r="E72" s="12" t="s">
        <v>28</v>
      </c>
      <c r="F72" s="12">
        <v>1</v>
      </c>
      <c r="G72" s="21"/>
      <c r="H72" s="48"/>
      <c r="I72" s="18"/>
      <c r="J72" s="19"/>
      <c r="K72" s="16"/>
      <c r="L72" s="17">
        <v>1</v>
      </c>
      <c r="M72" s="16"/>
      <c r="N72" s="17"/>
      <c r="O72" s="12"/>
    </row>
    <row r="73" spans="2:22" ht="13.35" customHeight="1" x14ac:dyDescent="0.25">
      <c r="B73" s="12">
        <v>53</v>
      </c>
      <c r="C73" s="28" t="s">
        <v>131</v>
      </c>
      <c r="D73" s="28" t="s">
        <v>132</v>
      </c>
      <c r="E73" s="12" t="s">
        <v>28</v>
      </c>
      <c r="F73" s="12">
        <v>1</v>
      </c>
      <c r="G73" s="21"/>
      <c r="H73" s="48"/>
      <c r="I73" s="18"/>
      <c r="J73" s="19"/>
      <c r="K73" s="16"/>
      <c r="L73" s="17"/>
      <c r="M73" s="16">
        <v>1</v>
      </c>
      <c r="N73" s="17"/>
      <c r="O73" s="12"/>
    </row>
    <row r="74" spans="2:22" ht="13.35" customHeight="1" x14ac:dyDescent="0.25">
      <c r="B74" s="12">
        <v>54</v>
      </c>
      <c r="C74" s="28" t="s">
        <v>133</v>
      </c>
      <c r="D74" s="28" t="s">
        <v>134</v>
      </c>
      <c r="E74" s="12" t="s">
        <v>28</v>
      </c>
      <c r="F74" s="12">
        <v>4</v>
      </c>
      <c r="G74" s="21"/>
      <c r="H74" s="48"/>
      <c r="I74" s="18"/>
      <c r="J74" s="19"/>
      <c r="K74" s="16"/>
      <c r="L74" s="17"/>
      <c r="M74" s="16"/>
      <c r="N74" s="17">
        <v>4</v>
      </c>
      <c r="O74" s="12"/>
    </row>
    <row r="75" spans="2:22" ht="13.35" customHeight="1" x14ac:dyDescent="0.25">
      <c r="B75" s="12">
        <v>55</v>
      </c>
      <c r="C75" s="49" t="s">
        <v>135</v>
      </c>
      <c r="D75" s="28" t="s">
        <v>136</v>
      </c>
      <c r="E75" s="12" t="s">
        <v>18</v>
      </c>
      <c r="F75" s="12">
        <v>6</v>
      </c>
      <c r="G75" s="21"/>
      <c r="H75" s="48"/>
      <c r="I75" s="18"/>
      <c r="J75" s="19"/>
      <c r="K75" s="16"/>
      <c r="L75" s="17"/>
      <c r="M75" s="16"/>
      <c r="N75" s="17"/>
      <c r="O75" s="12">
        <v>6</v>
      </c>
    </row>
    <row r="76" spans="2:22" ht="13.35" customHeight="1" x14ac:dyDescent="0.25">
      <c r="B76" s="137" t="s">
        <v>137</v>
      </c>
      <c r="C76" s="138"/>
      <c r="D76" s="139"/>
      <c r="E76" s="101">
        <f>SUM(H76:O76)</f>
        <v>12</v>
      </c>
      <c r="F76" s="101">
        <f>SUM(F72:F75)</f>
        <v>12</v>
      </c>
      <c r="G76" s="108"/>
      <c r="H76" s="109"/>
      <c r="I76" s="99"/>
      <c r="J76" s="100"/>
      <c r="K76" s="99"/>
      <c r="L76" s="100">
        <v>1</v>
      </c>
      <c r="M76" s="99">
        <v>1</v>
      </c>
      <c r="N76" s="100">
        <v>4</v>
      </c>
      <c r="O76" s="101">
        <v>6</v>
      </c>
    </row>
    <row r="77" spans="2:22" s="50" customFormat="1" ht="13.5" customHeight="1" x14ac:dyDescent="0.25">
      <c r="B77" s="127" t="s">
        <v>138</v>
      </c>
      <c r="C77" s="127"/>
      <c r="D77" s="127"/>
      <c r="E77" s="103">
        <f t="shared" ref="E77:O77" si="1">E76+E70+E63+E62+E36+E20</f>
        <v>160</v>
      </c>
      <c r="F77" s="103">
        <f t="shared" si="1"/>
        <v>156</v>
      </c>
      <c r="G77" s="104">
        <f t="shared" si="1"/>
        <v>4</v>
      </c>
      <c r="H77" s="105">
        <f t="shared" si="1"/>
        <v>21</v>
      </c>
      <c r="I77" s="106">
        <f t="shared" si="1"/>
        <v>19</v>
      </c>
      <c r="J77" s="107">
        <f t="shared" si="1"/>
        <v>20</v>
      </c>
      <c r="K77" s="106">
        <f t="shared" si="1"/>
        <v>20</v>
      </c>
      <c r="L77" s="107">
        <f t="shared" si="1"/>
        <v>20</v>
      </c>
      <c r="M77" s="106">
        <f t="shared" si="1"/>
        <v>20</v>
      </c>
      <c r="N77" s="107">
        <f t="shared" si="1"/>
        <v>20</v>
      </c>
      <c r="O77" s="103">
        <f t="shared" si="1"/>
        <v>20</v>
      </c>
      <c r="Q77" s="51"/>
      <c r="R77" s="22"/>
    </row>
    <row r="78" spans="2:22" x14ac:dyDescent="0.25">
      <c r="B78" s="2"/>
      <c r="C78" s="2"/>
      <c r="D78" s="3" t="s">
        <v>139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mergeCells count="29">
    <mergeCell ref="J8:K8"/>
    <mergeCell ref="L8:M8"/>
    <mergeCell ref="N8:O8"/>
    <mergeCell ref="F10:O10"/>
    <mergeCell ref="B77:D77"/>
    <mergeCell ref="B62:D62"/>
    <mergeCell ref="B64:O64"/>
    <mergeCell ref="B70:D70"/>
    <mergeCell ref="B71:O71"/>
    <mergeCell ref="B76:D76"/>
    <mergeCell ref="B63:D63"/>
    <mergeCell ref="B20:D20"/>
    <mergeCell ref="B21:O21"/>
    <mergeCell ref="B36:D36"/>
    <mergeCell ref="B37:O37"/>
    <mergeCell ref="B11:O11"/>
    <mergeCell ref="E1:M1"/>
    <mergeCell ref="E2:M2"/>
    <mergeCell ref="E3:M3"/>
    <mergeCell ref="E4:M4"/>
    <mergeCell ref="B7:O7"/>
    <mergeCell ref="B5:O5"/>
    <mergeCell ref="B6:O6"/>
    <mergeCell ref="H8:I8"/>
    <mergeCell ref="B8:B10"/>
    <mergeCell ref="C8:C10"/>
    <mergeCell ref="D8:D10"/>
    <mergeCell ref="E8:E10"/>
    <mergeCell ref="F8:G8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V81"/>
  <sheetViews>
    <sheetView topLeftCell="B1" zoomScale="70" zoomScaleNormal="70" workbookViewId="0">
      <selection activeCell="I9" sqref="H9:I9"/>
    </sheetView>
  </sheetViews>
  <sheetFormatPr defaultColWidth="9.109375" defaultRowHeight="13.2" x14ac:dyDescent="0.25"/>
  <cols>
    <col min="1" max="1" width="5.33203125" style="1" customWidth="1"/>
    <col min="2" max="2" width="6.33203125" style="1" customWidth="1"/>
    <col min="3" max="3" width="11.44140625" style="1" customWidth="1"/>
    <col min="4" max="4" width="40" style="1" customWidth="1"/>
    <col min="5" max="5" width="5.6640625" style="1" customWidth="1"/>
    <col min="6" max="6" width="5.5546875" style="1" customWidth="1"/>
    <col min="7" max="7" width="6" style="1" customWidth="1"/>
    <col min="8" max="8" width="4.6640625" style="1" customWidth="1"/>
    <col min="9" max="9" width="4.33203125" style="1" customWidth="1"/>
    <col min="10" max="11" width="4.6640625" style="1" customWidth="1"/>
    <col min="12" max="12" width="4.33203125" style="1" customWidth="1"/>
    <col min="13" max="13" width="4.5546875" style="1" customWidth="1"/>
    <col min="14" max="14" width="4.33203125" style="1" customWidth="1"/>
    <col min="15" max="15" width="4.6640625" style="1" customWidth="1"/>
    <col min="16" max="16384" width="9.109375" style="1"/>
  </cols>
  <sheetData>
    <row r="1" spans="2:17" x14ac:dyDescent="0.25">
      <c r="B1" s="2"/>
      <c r="C1" s="2"/>
      <c r="D1" s="2"/>
      <c r="E1" s="122" t="s">
        <v>0</v>
      </c>
      <c r="F1" s="122"/>
      <c r="G1" s="122"/>
      <c r="H1" s="122"/>
      <c r="I1" s="122"/>
      <c r="J1" s="122"/>
      <c r="K1" s="122"/>
      <c r="L1" s="122"/>
      <c r="M1" s="122"/>
      <c r="N1" s="2"/>
      <c r="O1" s="2"/>
    </row>
    <row r="2" spans="2:17" x14ac:dyDescent="0.25">
      <c r="B2" s="2"/>
      <c r="C2" s="2"/>
      <c r="D2" s="2"/>
      <c r="E2" s="122" t="s">
        <v>1</v>
      </c>
      <c r="F2" s="122"/>
      <c r="G2" s="122"/>
      <c r="H2" s="122"/>
      <c r="I2" s="122"/>
      <c r="J2" s="122"/>
      <c r="K2" s="122"/>
      <c r="L2" s="122"/>
      <c r="M2" s="122"/>
      <c r="N2" s="2"/>
      <c r="O2" s="2"/>
    </row>
    <row r="3" spans="2:17" x14ac:dyDescent="0.25">
      <c r="B3" s="2"/>
      <c r="C3" s="2"/>
      <c r="D3" s="2"/>
      <c r="E3" s="122" t="s">
        <v>2</v>
      </c>
      <c r="F3" s="122"/>
      <c r="G3" s="122"/>
      <c r="H3" s="122"/>
      <c r="I3" s="122"/>
      <c r="J3" s="122"/>
      <c r="K3" s="122"/>
      <c r="L3" s="122"/>
      <c r="M3" s="122"/>
      <c r="N3" s="2"/>
      <c r="O3" s="2"/>
    </row>
    <row r="4" spans="2:17" ht="15.6" x14ac:dyDescent="0.3">
      <c r="B4" s="3"/>
      <c r="C4" s="3"/>
      <c r="D4" s="4"/>
      <c r="E4" s="122" t="s">
        <v>3</v>
      </c>
      <c r="F4" s="122"/>
      <c r="G4" s="122"/>
      <c r="H4" s="122"/>
      <c r="I4" s="122"/>
      <c r="J4" s="122"/>
      <c r="K4" s="122"/>
      <c r="L4" s="122"/>
      <c r="M4" s="122"/>
      <c r="N4" s="4"/>
      <c r="O4" s="4"/>
    </row>
    <row r="5" spans="2:17" ht="15.6" customHeight="1" x14ac:dyDescent="0.3">
      <c r="B5" s="162" t="s">
        <v>158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2:17" ht="15.6" customHeight="1" x14ac:dyDescent="0.35">
      <c r="B6" s="162" t="s">
        <v>160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2:17" ht="15.6" x14ac:dyDescent="0.3">
      <c r="B7" s="123" t="s">
        <v>159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2:17" ht="13.5" customHeight="1" x14ac:dyDescent="0.25">
      <c r="B8" s="117" t="s">
        <v>4</v>
      </c>
      <c r="C8" s="145" t="s">
        <v>5</v>
      </c>
      <c r="D8" s="145" t="s">
        <v>6</v>
      </c>
      <c r="E8" s="119" t="s">
        <v>7</v>
      </c>
      <c r="F8" s="120" t="s">
        <v>8</v>
      </c>
      <c r="G8" s="121"/>
      <c r="H8" s="143" t="s">
        <v>9</v>
      </c>
      <c r="I8" s="125"/>
      <c r="J8" s="124" t="s">
        <v>10</v>
      </c>
      <c r="K8" s="125"/>
      <c r="L8" s="146" t="s">
        <v>11</v>
      </c>
      <c r="M8" s="147"/>
      <c r="N8" s="163" t="s">
        <v>12</v>
      </c>
      <c r="O8" s="164"/>
    </row>
    <row r="9" spans="2:17" ht="21.75" customHeight="1" x14ac:dyDescent="0.25">
      <c r="B9" s="117"/>
      <c r="C9" s="145"/>
      <c r="D9" s="145"/>
      <c r="E9" s="119"/>
      <c r="F9" s="6" t="s">
        <v>13</v>
      </c>
      <c r="G9" s="7" t="s">
        <v>148</v>
      </c>
      <c r="H9" s="169" t="s">
        <v>149</v>
      </c>
      <c r="I9" s="52" t="s">
        <v>150</v>
      </c>
      <c r="J9" s="8" t="s">
        <v>151</v>
      </c>
      <c r="K9" s="9" t="s">
        <v>152</v>
      </c>
      <c r="L9" s="8" t="s">
        <v>153</v>
      </c>
      <c r="M9" s="9" t="s">
        <v>154</v>
      </c>
      <c r="N9" s="165" t="s">
        <v>157</v>
      </c>
      <c r="O9" s="166" t="s">
        <v>155</v>
      </c>
    </row>
    <row r="10" spans="2:17" ht="12.75" customHeight="1" x14ac:dyDescent="0.25">
      <c r="B10" s="117"/>
      <c r="C10" s="145"/>
      <c r="D10" s="145"/>
      <c r="E10" s="119"/>
      <c r="F10" s="126" t="s">
        <v>14</v>
      </c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17" s="10" customFormat="1" ht="15.6" x14ac:dyDescent="0.3">
      <c r="B11" s="144" t="s">
        <v>15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2:17" ht="13.35" customHeight="1" x14ac:dyDescent="0.25">
      <c r="B12" s="12">
        <v>1</v>
      </c>
      <c r="C12" s="53" t="s">
        <v>16</v>
      </c>
      <c r="D12" s="53" t="s">
        <v>17</v>
      </c>
      <c r="E12" s="12" t="s">
        <v>18</v>
      </c>
      <c r="F12" s="12">
        <v>2</v>
      </c>
      <c r="G12" s="14"/>
      <c r="H12" s="15">
        <v>2</v>
      </c>
      <c r="I12" s="16"/>
      <c r="J12" s="17"/>
      <c r="K12" s="16"/>
      <c r="L12" s="17"/>
      <c r="M12" s="18"/>
      <c r="N12" s="19"/>
      <c r="O12" s="20"/>
    </row>
    <row r="13" spans="2:17" ht="13.35" customHeight="1" x14ac:dyDescent="0.25">
      <c r="B13" s="12">
        <v>2</v>
      </c>
      <c r="C13" s="53" t="s">
        <v>19</v>
      </c>
      <c r="D13" s="53" t="s">
        <v>20</v>
      </c>
      <c r="E13" s="54" t="s">
        <v>18</v>
      </c>
      <c r="F13" s="54">
        <v>3</v>
      </c>
      <c r="G13" s="55"/>
      <c r="H13" s="56">
        <v>3</v>
      </c>
      <c r="I13" s="57"/>
      <c r="J13" s="17"/>
      <c r="K13" s="16"/>
      <c r="L13" s="17"/>
      <c r="M13" s="18"/>
      <c r="N13" s="19"/>
      <c r="O13" s="20"/>
      <c r="Q13" s="22"/>
    </row>
    <row r="14" spans="2:17" ht="12.75" customHeight="1" x14ac:dyDescent="0.25">
      <c r="B14" s="12">
        <v>3</v>
      </c>
      <c r="C14" s="53" t="s">
        <v>21</v>
      </c>
      <c r="D14" s="53" t="s">
        <v>22</v>
      </c>
      <c r="E14" s="54" t="s">
        <v>23</v>
      </c>
      <c r="F14" s="54">
        <v>2</v>
      </c>
      <c r="G14" s="55"/>
      <c r="H14" s="56"/>
      <c r="I14" s="57">
        <v>2</v>
      </c>
      <c r="J14" s="17"/>
      <c r="K14" s="16"/>
      <c r="L14" s="17"/>
      <c r="M14" s="18"/>
      <c r="N14" s="19"/>
      <c r="O14" s="20"/>
      <c r="Q14" s="22"/>
    </row>
    <row r="15" spans="2:17" ht="13.35" customHeight="1" x14ac:dyDescent="0.25">
      <c r="B15" s="12">
        <v>4</v>
      </c>
      <c r="C15" s="13" t="s">
        <v>24</v>
      </c>
      <c r="D15" s="13" t="s">
        <v>25</v>
      </c>
      <c r="E15" s="12" t="s">
        <v>18</v>
      </c>
      <c r="F15" s="12">
        <v>3</v>
      </c>
      <c r="G15" s="21"/>
      <c r="H15" s="15"/>
      <c r="I15" s="16">
        <v>3</v>
      </c>
      <c r="J15" s="17"/>
      <c r="K15" s="16"/>
      <c r="L15" s="17"/>
      <c r="M15" s="18"/>
      <c r="N15" s="19"/>
      <c r="O15" s="20"/>
      <c r="Q15" s="23"/>
    </row>
    <row r="16" spans="2:17" ht="13.35" customHeight="1" x14ac:dyDescent="0.25">
      <c r="B16" s="12">
        <v>5</v>
      </c>
      <c r="C16" s="53" t="s">
        <v>26</v>
      </c>
      <c r="D16" s="53" t="s">
        <v>27</v>
      </c>
      <c r="E16" s="12" t="s">
        <v>28</v>
      </c>
      <c r="F16" s="12">
        <v>2</v>
      </c>
      <c r="G16" s="14"/>
      <c r="H16" s="15"/>
      <c r="I16" s="16">
        <v>2</v>
      </c>
      <c r="J16" s="17"/>
      <c r="K16" s="16"/>
      <c r="L16" s="17"/>
      <c r="M16" s="18"/>
      <c r="N16" s="19"/>
      <c r="O16" s="20"/>
      <c r="Q16" s="22"/>
    </row>
    <row r="17" spans="2:17" ht="13.35" customHeight="1" x14ac:dyDescent="0.25">
      <c r="B17" s="12">
        <v>6</v>
      </c>
      <c r="C17" s="53" t="s">
        <v>29</v>
      </c>
      <c r="D17" s="53" t="s">
        <v>30</v>
      </c>
      <c r="E17" s="12" t="s">
        <v>18</v>
      </c>
      <c r="F17" s="12">
        <v>2</v>
      </c>
      <c r="G17" s="14"/>
      <c r="H17" s="15"/>
      <c r="I17" s="16"/>
      <c r="J17" s="17">
        <v>2</v>
      </c>
      <c r="K17" s="16"/>
      <c r="L17" s="17"/>
      <c r="M17" s="18"/>
      <c r="N17" s="19"/>
      <c r="O17" s="20"/>
      <c r="Q17" s="22"/>
    </row>
    <row r="18" spans="2:17" ht="13.35" customHeight="1" x14ac:dyDescent="0.25">
      <c r="B18" s="12">
        <v>7</v>
      </c>
      <c r="C18" s="53" t="s">
        <v>31</v>
      </c>
      <c r="D18" s="53" t="s">
        <v>32</v>
      </c>
      <c r="E18" s="12" t="s">
        <v>23</v>
      </c>
      <c r="F18" s="12">
        <v>2</v>
      </c>
      <c r="G18" s="14"/>
      <c r="H18" s="15"/>
      <c r="I18" s="16"/>
      <c r="J18" s="17">
        <v>2</v>
      </c>
      <c r="K18" s="16"/>
      <c r="L18" s="17"/>
      <c r="M18" s="18"/>
      <c r="N18" s="19"/>
      <c r="O18" s="20"/>
    </row>
    <row r="19" spans="2:17" ht="13.35" customHeight="1" x14ac:dyDescent="0.25">
      <c r="B19" s="12">
        <v>8</v>
      </c>
      <c r="C19" s="53" t="s">
        <v>33</v>
      </c>
      <c r="D19" s="53" t="s">
        <v>34</v>
      </c>
      <c r="E19" s="12" t="s">
        <v>18</v>
      </c>
      <c r="F19" s="12">
        <v>4</v>
      </c>
      <c r="G19" s="14"/>
      <c r="H19" s="15"/>
      <c r="I19" s="16"/>
      <c r="J19" s="17"/>
      <c r="K19" s="16">
        <v>4</v>
      </c>
      <c r="L19" s="17"/>
      <c r="M19" s="18"/>
      <c r="N19" s="19"/>
      <c r="O19" s="20"/>
    </row>
    <row r="20" spans="2:17" ht="13.35" customHeight="1" x14ac:dyDescent="0.25">
      <c r="B20" s="154" t="s">
        <v>35</v>
      </c>
      <c r="C20" s="155"/>
      <c r="D20" s="156"/>
      <c r="E20" s="84">
        <f>SUM(H20:O20)</f>
        <v>20</v>
      </c>
      <c r="F20" s="84">
        <f>SUM(F12:F19)</f>
        <v>20</v>
      </c>
      <c r="G20" s="84"/>
      <c r="H20" s="98">
        <f>SUM(H12:H19)</f>
        <v>5</v>
      </c>
      <c r="I20" s="99">
        <f>SUM(I12:I19)</f>
        <v>7</v>
      </c>
      <c r="J20" s="100">
        <f>SUM(J12:J19)</f>
        <v>4</v>
      </c>
      <c r="K20" s="99">
        <f>SUM(K12:K19)</f>
        <v>4</v>
      </c>
      <c r="L20" s="100"/>
      <c r="M20" s="99"/>
      <c r="N20" s="100"/>
      <c r="O20" s="101"/>
    </row>
    <row r="21" spans="2:17" ht="13.35" customHeight="1" x14ac:dyDescent="0.25">
      <c r="B21" s="157" t="s">
        <v>36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2:17" s="25" customFormat="1" ht="13.35" customHeight="1" x14ac:dyDescent="0.25">
      <c r="B22" s="12">
        <v>9</v>
      </c>
      <c r="C22" s="53" t="s">
        <v>37</v>
      </c>
      <c r="D22" s="53" t="s">
        <v>38</v>
      </c>
      <c r="E22" s="12" t="s">
        <v>18</v>
      </c>
      <c r="F22" s="12">
        <v>3</v>
      </c>
      <c r="G22" s="14"/>
      <c r="H22" s="15">
        <v>3</v>
      </c>
      <c r="I22" s="16"/>
      <c r="J22" s="17"/>
      <c r="K22" s="16"/>
      <c r="L22" s="17"/>
      <c r="M22" s="18"/>
      <c r="N22" s="19"/>
      <c r="O22" s="20"/>
    </row>
    <row r="23" spans="2:17" ht="12.75" customHeight="1" x14ac:dyDescent="0.25">
      <c r="B23" s="12">
        <v>10</v>
      </c>
      <c r="C23" s="53" t="s">
        <v>39</v>
      </c>
      <c r="D23" s="53" t="s">
        <v>40</v>
      </c>
      <c r="E23" s="12" t="s">
        <v>18</v>
      </c>
      <c r="F23" s="12">
        <v>4</v>
      </c>
      <c r="G23" s="14"/>
      <c r="H23" s="15">
        <v>4</v>
      </c>
      <c r="I23" s="16"/>
      <c r="J23" s="17"/>
      <c r="K23" s="16"/>
      <c r="L23" s="17"/>
      <c r="M23" s="18"/>
      <c r="N23" s="19"/>
      <c r="O23" s="20"/>
    </row>
    <row r="24" spans="2:17" ht="13.35" customHeight="1" x14ac:dyDescent="0.25">
      <c r="B24" s="12">
        <v>11</v>
      </c>
      <c r="C24" s="53" t="s">
        <v>41</v>
      </c>
      <c r="D24" s="53" t="s">
        <v>42</v>
      </c>
      <c r="E24" s="12" t="s">
        <v>23</v>
      </c>
      <c r="F24" s="12">
        <v>2</v>
      </c>
      <c r="G24" s="14"/>
      <c r="H24" s="15">
        <v>2</v>
      </c>
      <c r="I24" s="16"/>
      <c r="J24" s="17"/>
      <c r="K24" s="16"/>
      <c r="L24" s="17"/>
      <c r="M24" s="18"/>
      <c r="N24" s="19"/>
      <c r="O24" s="20"/>
      <c r="P24" s="26"/>
    </row>
    <row r="25" spans="2:17" ht="13.35" customHeight="1" x14ac:dyDescent="0.25">
      <c r="B25" s="12">
        <v>12</v>
      </c>
      <c r="C25" s="53" t="s">
        <v>43</v>
      </c>
      <c r="D25" s="53" t="s">
        <v>44</v>
      </c>
      <c r="E25" s="12" t="s">
        <v>18</v>
      </c>
      <c r="F25" s="12">
        <v>4</v>
      </c>
      <c r="G25" s="14"/>
      <c r="H25" s="15">
        <v>4</v>
      </c>
      <c r="I25" s="16"/>
      <c r="J25" s="17"/>
      <c r="K25" s="16"/>
      <c r="L25" s="17"/>
      <c r="M25" s="18"/>
      <c r="N25" s="19"/>
      <c r="O25" s="20"/>
      <c r="P25" s="26"/>
    </row>
    <row r="26" spans="2:17" ht="13.35" customHeight="1" x14ac:dyDescent="0.25">
      <c r="B26" s="12">
        <v>13</v>
      </c>
      <c r="C26" s="3" t="s">
        <v>45</v>
      </c>
      <c r="D26" s="53" t="s">
        <v>46</v>
      </c>
      <c r="E26" s="12" t="s">
        <v>18</v>
      </c>
      <c r="F26" s="12">
        <v>2</v>
      </c>
      <c r="G26" s="21"/>
      <c r="H26" s="15">
        <v>2</v>
      </c>
      <c r="I26" s="16"/>
      <c r="J26" s="17"/>
      <c r="K26" s="16"/>
      <c r="L26" s="17"/>
      <c r="M26" s="18"/>
      <c r="N26" s="19"/>
      <c r="O26" s="20"/>
    </row>
    <row r="27" spans="2:17" ht="13.35" customHeight="1" x14ac:dyDescent="0.25">
      <c r="B27" s="12">
        <v>14</v>
      </c>
      <c r="C27" s="53" t="s">
        <v>47</v>
      </c>
      <c r="D27" s="53" t="s">
        <v>48</v>
      </c>
      <c r="E27" s="12" t="s">
        <v>18</v>
      </c>
      <c r="F27" s="12">
        <v>4</v>
      </c>
      <c r="G27" s="14"/>
      <c r="H27" s="15"/>
      <c r="I27" s="16">
        <v>4</v>
      </c>
      <c r="J27" s="17"/>
      <c r="K27" s="16"/>
      <c r="L27" s="17"/>
      <c r="M27" s="18"/>
      <c r="N27" s="19"/>
      <c r="O27" s="20"/>
    </row>
    <row r="28" spans="2:17" ht="13.35" customHeight="1" x14ac:dyDescent="0.25">
      <c r="B28" s="12">
        <v>15</v>
      </c>
      <c r="C28" s="53" t="s">
        <v>49</v>
      </c>
      <c r="D28" s="53" t="s">
        <v>50</v>
      </c>
      <c r="E28" s="12" t="s">
        <v>23</v>
      </c>
      <c r="F28" s="12">
        <v>2</v>
      </c>
      <c r="G28" s="14"/>
      <c r="H28" s="15"/>
      <c r="I28" s="16">
        <v>2</v>
      </c>
      <c r="J28" s="17"/>
      <c r="K28" s="16"/>
      <c r="L28" s="17"/>
      <c r="M28" s="18"/>
      <c r="N28" s="19"/>
      <c r="O28" s="20"/>
    </row>
    <row r="29" spans="2:17" ht="13.35" customHeight="1" x14ac:dyDescent="0.25">
      <c r="B29" s="12">
        <v>16</v>
      </c>
      <c r="C29" s="13" t="s">
        <v>51</v>
      </c>
      <c r="D29" s="13" t="s">
        <v>52</v>
      </c>
      <c r="E29" s="12" t="s">
        <v>23</v>
      </c>
      <c r="F29" s="12">
        <v>2</v>
      </c>
      <c r="G29" s="14"/>
      <c r="H29" s="15"/>
      <c r="I29" s="16">
        <v>2</v>
      </c>
      <c r="J29" s="17"/>
      <c r="K29" s="16"/>
      <c r="L29" s="17"/>
      <c r="M29" s="18"/>
      <c r="N29" s="19"/>
      <c r="O29" s="20"/>
      <c r="P29" s="26"/>
    </row>
    <row r="30" spans="2:17" ht="13.35" customHeight="1" x14ac:dyDescent="0.25">
      <c r="B30" s="12">
        <v>17</v>
      </c>
      <c r="C30" s="53" t="s">
        <v>53</v>
      </c>
      <c r="D30" s="53" t="s">
        <v>54</v>
      </c>
      <c r="E30" s="12" t="s">
        <v>18</v>
      </c>
      <c r="F30" s="12">
        <v>2</v>
      </c>
      <c r="G30" s="21"/>
      <c r="H30" s="15"/>
      <c r="I30" s="16">
        <v>2</v>
      </c>
      <c r="J30" s="17"/>
      <c r="K30" s="16"/>
      <c r="L30" s="17"/>
      <c r="M30" s="18"/>
      <c r="N30" s="19"/>
      <c r="O30" s="20"/>
    </row>
    <row r="31" spans="2:17" ht="13.35" customHeight="1" x14ac:dyDescent="0.25">
      <c r="B31" s="12">
        <v>18</v>
      </c>
      <c r="C31" s="53" t="s">
        <v>55</v>
      </c>
      <c r="D31" s="53" t="s">
        <v>56</v>
      </c>
      <c r="E31" s="12" t="s">
        <v>18</v>
      </c>
      <c r="F31" s="12">
        <v>3</v>
      </c>
      <c r="G31" s="14"/>
      <c r="H31" s="15"/>
      <c r="I31" s="16"/>
      <c r="J31" s="17">
        <v>3</v>
      </c>
      <c r="K31" s="16"/>
      <c r="L31" s="17"/>
      <c r="M31" s="18"/>
      <c r="N31" s="19"/>
      <c r="O31" s="20"/>
    </row>
    <row r="32" spans="2:17" ht="13.35" customHeight="1" x14ac:dyDescent="0.25">
      <c r="B32" s="12">
        <v>19</v>
      </c>
      <c r="C32" s="53" t="s">
        <v>57</v>
      </c>
      <c r="D32" s="53" t="s">
        <v>58</v>
      </c>
      <c r="E32" s="12" t="s">
        <v>23</v>
      </c>
      <c r="F32" s="12">
        <v>2</v>
      </c>
      <c r="G32" s="14"/>
      <c r="H32" s="15"/>
      <c r="I32" s="16"/>
      <c r="J32" s="17">
        <v>2</v>
      </c>
      <c r="K32" s="16"/>
      <c r="L32" s="17"/>
      <c r="M32" s="18"/>
      <c r="N32" s="19"/>
      <c r="O32" s="20"/>
    </row>
    <row r="33" spans="2:22" ht="13.35" customHeight="1" x14ac:dyDescent="0.25">
      <c r="B33" s="12">
        <v>20</v>
      </c>
      <c r="C33" s="53" t="s">
        <v>59</v>
      </c>
      <c r="D33" s="53" t="s">
        <v>61</v>
      </c>
      <c r="E33" s="12" t="s">
        <v>18</v>
      </c>
      <c r="F33" s="12">
        <v>3</v>
      </c>
      <c r="G33" s="14"/>
      <c r="H33" s="15"/>
      <c r="I33" s="16"/>
      <c r="J33" s="17"/>
      <c r="K33" s="16">
        <v>3</v>
      </c>
      <c r="L33" s="17"/>
      <c r="M33" s="18"/>
      <c r="N33" s="19"/>
      <c r="O33" s="20"/>
      <c r="P33" s="26"/>
    </row>
    <row r="34" spans="2:22" ht="13.35" customHeight="1" x14ac:dyDescent="0.25">
      <c r="B34" s="12">
        <v>21</v>
      </c>
      <c r="C34" s="53" t="s">
        <v>60</v>
      </c>
      <c r="D34" s="53" t="s">
        <v>61</v>
      </c>
      <c r="E34" s="12" t="s">
        <v>62</v>
      </c>
      <c r="F34" s="12"/>
      <c r="G34" s="14">
        <v>1</v>
      </c>
      <c r="H34" s="15"/>
      <c r="I34" s="16"/>
      <c r="J34" s="17"/>
      <c r="K34" s="16">
        <v>1</v>
      </c>
      <c r="L34" s="17"/>
      <c r="M34" s="18"/>
      <c r="N34" s="19"/>
      <c r="O34" s="20"/>
      <c r="P34" s="26"/>
    </row>
    <row r="35" spans="2:22" ht="13.35" customHeight="1" x14ac:dyDescent="0.25">
      <c r="B35" s="12">
        <v>22</v>
      </c>
      <c r="C35" s="53" t="s">
        <v>140</v>
      </c>
      <c r="D35" s="53" t="s">
        <v>141</v>
      </c>
      <c r="E35" s="12" t="s">
        <v>23</v>
      </c>
      <c r="F35" s="12">
        <v>2</v>
      </c>
      <c r="G35" s="14"/>
      <c r="H35" s="15"/>
      <c r="I35" s="16"/>
      <c r="J35" s="17"/>
      <c r="K35" s="16">
        <v>2</v>
      </c>
      <c r="L35" s="17"/>
      <c r="M35" s="18"/>
      <c r="N35" s="19"/>
      <c r="O35" s="20"/>
      <c r="P35" s="26"/>
    </row>
    <row r="36" spans="2:22" ht="12.75" customHeight="1" x14ac:dyDescent="0.25">
      <c r="B36" s="154" t="s">
        <v>65</v>
      </c>
      <c r="C36" s="155"/>
      <c r="D36" s="156"/>
      <c r="E36" s="89">
        <f>SUM(H36:O36)</f>
        <v>36</v>
      </c>
      <c r="F36" s="89">
        <f t="shared" ref="F36:K36" si="0">SUM(F22:F35)</f>
        <v>35</v>
      </c>
      <c r="G36" s="97">
        <f t="shared" si="0"/>
        <v>1</v>
      </c>
      <c r="H36" s="98">
        <f t="shared" si="0"/>
        <v>15</v>
      </c>
      <c r="I36" s="99">
        <f t="shared" si="0"/>
        <v>10</v>
      </c>
      <c r="J36" s="100">
        <f t="shared" si="0"/>
        <v>5</v>
      </c>
      <c r="K36" s="99">
        <f t="shared" si="0"/>
        <v>6</v>
      </c>
      <c r="L36" s="100"/>
      <c r="M36" s="99"/>
      <c r="N36" s="100"/>
      <c r="O36" s="101"/>
    </row>
    <row r="37" spans="2:22" ht="14.25" customHeight="1" x14ac:dyDescent="0.3">
      <c r="B37" s="144" t="s">
        <v>66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2:22" ht="13.35" customHeight="1" x14ac:dyDescent="0.25">
      <c r="B38" s="12">
        <v>23</v>
      </c>
      <c r="C38" s="53" t="s">
        <v>67</v>
      </c>
      <c r="D38" s="60" t="s">
        <v>68</v>
      </c>
      <c r="E38" s="54" t="s">
        <v>18</v>
      </c>
      <c r="F38" s="54">
        <v>3</v>
      </c>
      <c r="G38" s="61"/>
      <c r="H38" s="56"/>
      <c r="I38" s="57"/>
      <c r="J38" s="62">
        <v>3</v>
      </c>
      <c r="K38" s="57"/>
      <c r="L38" s="62"/>
      <c r="M38" s="57"/>
      <c r="N38" s="62"/>
      <c r="O38" s="54"/>
      <c r="Q38" s="29"/>
      <c r="R38" s="30"/>
      <c r="S38" s="31"/>
      <c r="T38" s="29"/>
      <c r="U38" s="29"/>
      <c r="V38" s="32"/>
    </row>
    <row r="39" spans="2:22" ht="13.35" customHeight="1" x14ac:dyDescent="0.25">
      <c r="B39" s="12">
        <v>24</v>
      </c>
      <c r="C39" s="53" t="s">
        <v>69</v>
      </c>
      <c r="D39" s="53" t="s">
        <v>70</v>
      </c>
      <c r="E39" s="63" t="s">
        <v>18</v>
      </c>
      <c r="F39" s="63">
        <v>2</v>
      </c>
      <c r="G39" s="64"/>
      <c r="H39" s="56"/>
      <c r="I39" s="57"/>
      <c r="J39" s="62">
        <v>2</v>
      </c>
      <c r="K39" s="57"/>
      <c r="L39" s="62"/>
      <c r="M39" s="57"/>
      <c r="N39" s="62"/>
      <c r="O39" s="54"/>
      <c r="Q39" s="29"/>
      <c r="R39" s="30"/>
      <c r="S39" s="31"/>
      <c r="T39" s="29"/>
      <c r="U39" s="29"/>
      <c r="V39" s="32"/>
    </row>
    <row r="40" spans="2:22" ht="13.35" customHeight="1" x14ac:dyDescent="0.25">
      <c r="B40" s="12">
        <v>25</v>
      </c>
      <c r="C40" s="53" t="s">
        <v>71</v>
      </c>
      <c r="D40" s="53" t="s">
        <v>72</v>
      </c>
      <c r="E40" s="63" t="s">
        <v>18</v>
      </c>
      <c r="F40" s="63">
        <v>4</v>
      </c>
      <c r="G40" s="64"/>
      <c r="H40" s="56"/>
      <c r="I40" s="57"/>
      <c r="J40" s="62">
        <v>4</v>
      </c>
      <c r="K40" s="57"/>
      <c r="L40" s="62"/>
      <c r="M40" s="57"/>
      <c r="N40" s="62"/>
      <c r="O40" s="54"/>
      <c r="Q40" s="29"/>
      <c r="R40" s="30"/>
      <c r="S40" s="31"/>
      <c r="T40" s="29"/>
      <c r="U40" s="29"/>
      <c r="V40" s="32"/>
    </row>
    <row r="41" spans="2:22" ht="13.35" customHeight="1" x14ac:dyDescent="0.25">
      <c r="B41" s="12">
        <v>26</v>
      </c>
      <c r="C41" s="13" t="s">
        <v>73</v>
      </c>
      <c r="D41" s="13" t="s">
        <v>74</v>
      </c>
      <c r="E41" s="33" t="s">
        <v>28</v>
      </c>
      <c r="F41" s="33">
        <v>2</v>
      </c>
      <c r="G41" s="34"/>
      <c r="H41" s="15"/>
      <c r="I41" s="16"/>
      <c r="J41" s="17"/>
      <c r="K41" s="16">
        <v>2</v>
      </c>
      <c r="L41" s="62"/>
      <c r="M41" s="57"/>
      <c r="N41" s="62"/>
      <c r="O41" s="54"/>
      <c r="Q41" s="29"/>
      <c r="R41" s="30"/>
      <c r="S41" s="31"/>
      <c r="T41" s="29"/>
      <c r="U41" s="29"/>
      <c r="V41" s="32"/>
    </row>
    <row r="42" spans="2:22" ht="12.75" customHeight="1" x14ac:dyDescent="0.25">
      <c r="B42" s="12">
        <v>27</v>
      </c>
      <c r="C42" s="53" t="s">
        <v>75</v>
      </c>
      <c r="D42" s="53" t="s">
        <v>76</v>
      </c>
      <c r="E42" s="63" t="s">
        <v>18</v>
      </c>
      <c r="F42" s="63">
        <v>3</v>
      </c>
      <c r="G42" s="64"/>
      <c r="H42" s="56"/>
      <c r="I42" s="57"/>
      <c r="J42" s="62"/>
      <c r="K42" s="57">
        <v>3</v>
      </c>
      <c r="L42" s="62"/>
      <c r="M42" s="57"/>
      <c r="N42" s="62"/>
      <c r="O42" s="54"/>
      <c r="Q42" s="29"/>
      <c r="R42" s="30"/>
      <c r="S42" s="31"/>
      <c r="T42" s="29"/>
      <c r="U42" s="29"/>
      <c r="V42" s="32"/>
    </row>
    <row r="43" spans="2:22" ht="12.75" customHeight="1" x14ac:dyDescent="0.25">
      <c r="B43" s="12">
        <v>28</v>
      </c>
      <c r="C43" s="13" t="s">
        <v>77</v>
      </c>
      <c r="D43" s="13" t="s">
        <v>78</v>
      </c>
      <c r="E43" s="33" t="s">
        <v>23</v>
      </c>
      <c r="F43" s="33">
        <v>3</v>
      </c>
      <c r="G43" s="34"/>
      <c r="H43" s="15"/>
      <c r="I43" s="16"/>
      <c r="J43" s="17"/>
      <c r="K43" s="16"/>
      <c r="L43" s="17">
        <v>3</v>
      </c>
      <c r="M43" s="57"/>
      <c r="N43" s="62"/>
      <c r="O43" s="54"/>
      <c r="Q43" s="29"/>
      <c r="R43" s="30"/>
      <c r="S43" s="31"/>
      <c r="T43" s="29"/>
      <c r="U43" s="29"/>
      <c r="V43" s="32"/>
    </row>
    <row r="44" spans="2:22" ht="12.75" customHeight="1" x14ac:dyDescent="0.25">
      <c r="B44" s="12">
        <v>29</v>
      </c>
      <c r="C44" s="13" t="s">
        <v>79</v>
      </c>
      <c r="D44" s="13" t="s">
        <v>80</v>
      </c>
      <c r="E44" s="33" t="s">
        <v>23</v>
      </c>
      <c r="F44" s="33">
        <v>3</v>
      </c>
      <c r="G44" s="34"/>
      <c r="H44" s="15"/>
      <c r="I44" s="16"/>
      <c r="J44" s="17"/>
      <c r="K44" s="16"/>
      <c r="L44" s="17">
        <v>3</v>
      </c>
      <c r="M44" s="57"/>
      <c r="N44" s="62"/>
      <c r="O44" s="54"/>
      <c r="Q44" s="29"/>
      <c r="R44" s="30"/>
      <c r="S44" s="31"/>
      <c r="T44" s="29"/>
      <c r="U44" s="29"/>
      <c r="V44" s="32"/>
    </row>
    <row r="45" spans="2:22" ht="12.75" customHeight="1" x14ac:dyDescent="0.25">
      <c r="B45" s="12">
        <v>30</v>
      </c>
      <c r="C45" s="13" t="s">
        <v>81</v>
      </c>
      <c r="D45" s="13" t="s">
        <v>82</v>
      </c>
      <c r="E45" s="33" t="s">
        <v>18</v>
      </c>
      <c r="F45" s="33">
        <v>2</v>
      </c>
      <c r="G45" s="34"/>
      <c r="H45" s="15"/>
      <c r="I45" s="16"/>
      <c r="J45" s="17"/>
      <c r="K45" s="16"/>
      <c r="L45" s="17">
        <v>2</v>
      </c>
      <c r="M45" s="16"/>
      <c r="N45" s="62"/>
      <c r="O45" s="54"/>
      <c r="Q45" s="29"/>
      <c r="R45" s="30"/>
      <c r="S45" s="31"/>
      <c r="T45" s="29"/>
      <c r="U45" s="29"/>
      <c r="V45" s="32"/>
    </row>
    <row r="46" spans="2:22" ht="13.35" customHeight="1" x14ac:dyDescent="0.25">
      <c r="B46" s="12">
        <v>31</v>
      </c>
      <c r="C46" s="13" t="s">
        <v>83</v>
      </c>
      <c r="D46" s="13" t="s">
        <v>84</v>
      </c>
      <c r="E46" s="33" t="s">
        <v>28</v>
      </c>
      <c r="F46" s="33">
        <v>2</v>
      </c>
      <c r="G46" s="34"/>
      <c r="H46" s="15"/>
      <c r="I46" s="16"/>
      <c r="J46" s="17"/>
      <c r="K46" s="16"/>
      <c r="L46" s="17">
        <v>2</v>
      </c>
      <c r="M46" s="57"/>
      <c r="N46" s="62"/>
      <c r="O46" s="54"/>
      <c r="Q46" s="35"/>
      <c r="R46" s="30"/>
      <c r="S46" s="31"/>
      <c r="T46" s="29"/>
      <c r="U46" s="29"/>
      <c r="V46" s="32"/>
    </row>
    <row r="47" spans="2:22" s="36" customFormat="1" x14ac:dyDescent="0.25">
      <c r="B47" s="12">
        <v>32</v>
      </c>
      <c r="C47" s="13" t="s">
        <v>85</v>
      </c>
      <c r="D47" s="13" t="s">
        <v>86</v>
      </c>
      <c r="E47" s="33" t="s">
        <v>28</v>
      </c>
      <c r="F47" s="33">
        <v>2</v>
      </c>
      <c r="G47" s="34"/>
      <c r="H47" s="15"/>
      <c r="I47" s="16"/>
      <c r="J47" s="17"/>
      <c r="K47" s="16"/>
      <c r="L47" s="17">
        <v>2</v>
      </c>
      <c r="M47" s="16"/>
      <c r="N47" s="17"/>
      <c r="O47" s="12"/>
      <c r="Q47" s="35"/>
    </row>
    <row r="48" spans="2:22" ht="13.35" customHeight="1" x14ac:dyDescent="0.25">
      <c r="B48" s="12">
        <v>33</v>
      </c>
      <c r="C48" s="13" t="s">
        <v>87</v>
      </c>
      <c r="D48" s="13" t="s">
        <v>88</v>
      </c>
      <c r="E48" s="33" t="s">
        <v>18</v>
      </c>
      <c r="F48" s="33">
        <v>4</v>
      </c>
      <c r="G48" s="34"/>
      <c r="H48" s="15"/>
      <c r="I48" s="16"/>
      <c r="J48" s="17"/>
      <c r="K48" s="16"/>
      <c r="L48" s="17">
        <v>4</v>
      </c>
      <c r="M48" s="57"/>
      <c r="N48" s="62"/>
      <c r="O48" s="54"/>
      <c r="Q48" s="29"/>
      <c r="R48" s="30"/>
      <c r="S48" s="31"/>
      <c r="T48" s="29"/>
      <c r="U48" s="29"/>
      <c r="V48" s="32"/>
    </row>
    <row r="49" spans="2:22" ht="13.35" customHeight="1" x14ac:dyDescent="0.25">
      <c r="B49" s="12">
        <v>34</v>
      </c>
      <c r="C49" s="13" t="s">
        <v>89</v>
      </c>
      <c r="D49" s="13" t="s">
        <v>88</v>
      </c>
      <c r="E49" s="33" t="s">
        <v>62</v>
      </c>
      <c r="F49" s="33"/>
      <c r="G49" s="34">
        <v>1</v>
      </c>
      <c r="H49" s="15"/>
      <c r="I49" s="16"/>
      <c r="J49" s="17"/>
      <c r="K49" s="16"/>
      <c r="L49" s="17">
        <v>1</v>
      </c>
      <c r="M49" s="57"/>
      <c r="N49" s="62"/>
      <c r="O49" s="54"/>
      <c r="Q49" s="29"/>
      <c r="R49" s="30"/>
      <c r="S49" s="31"/>
      <c r="T49" s="29"/>
      <c r="U49" s="29"/>
      <c r="V49" s="32"/>
    </row>
    <row r="50" spans="2:22" s="36" customFormat="1" x14ac:dyDescent="0.25">
      <c r="B50" s="12">
        <v>35</v>
      </c>
      <c r="C50" s="53" t="s">
        <v>90</v>
      </c>
      <c r="D50" s="53" t="s">
        <v>91</v>
      </c>
      <c r="E50" s="63" t="s">
        <v>18</v>
      </c>
      <c r="F50" s="63">
        <v>4</v>
      </c>
      <c r="G50" s="64"/>
      <c r="H50" s="56"/>
      <c r="I50" s="57"/>
      <c r="J50" s="62"/>
      <c r="K50" s="57"/>
      <c r="L50" s="62"/>
      <c r="M50" s="57">
        <v>4</v>
      </c>
      <c r="N50" s="62"/>
      <c r="O50" s="54"/>
    </row>
    <row r="51" spans="2:22" s="36" customFormat="1" x14ac:dyDescent="0.25">
      <c r="B51" s="12">
        <v>36</v>
      </c>
      <c r="C51" s="53" t="s">
        <v>92</v>
      </c>
      <c r="D51" s="53" t="s">
        <v>93</v>
      </c>
      <c r="E51" s="63" t="s">
        <v>62</v>
      </c>
      <c r="F51" s="63"/>
      <c r="G51" s="64">
        <v>2</v>
      </c>
      <c r="H51" s="56"/>
      <c r="I51" s="57"/>
      <c r="J51" s="62"/>
      <c r="K51" s="57"/>
      <c r="L51" s="62"/>
      <c r="M51" s="57">
        <v>2</v>
      </c>
      <c r="N51" s="62"/>
      <c r="O51" s="54"/>
    </row>
    <row r="52" spans="2:22" s="36" customFormat="1" x14ac:dyDescent="0.25">
      <c r="B52" s="12">
        <v>37</v>
      </c>
      <c r="C52" s="13" t="s">
        <v>94</v>
      </c>
      <c r="D52" s="13" t="s">
        <v>95</v>
      </c>
      <c r="E52" s="33" t="s">
        <v>18</v>
      </c>
      <c r="F52" s="33">
        <v>4</v>
      </c>
      <c r="G52" s="34"/>
      <c r="H52" s="15"/>
      <c r="I52" s="16"/>
      <c r="J52" s="17"/>
      <c r="K52" s="16"/>
      <c r="L52" s="17"/>
      <c r="M52" s="16">
        <v>4</v>
      </c>
      <c r="N52" s="17"/>
      <c r="O52" s="12"/>
      <c r="P52" s="37"/>
    </row>
    <row r="53" spans="2:22" s="36" customFormat="1" x14ac:dyDescent="0.25">
      <c r="B53" s="12">
        <v>38</v>
      </c>
      <c r="C53" s="53" t="s">
        <v>96</v>
      </c>
      <c r="D53" s="53" t="s">
        <v>97</v>
      </c>
      <c r="E53" s="54" t="s">
        <v>23</v>
      </c>
      <c r="F53" s="54">
        <v>2</v>
      </c>
      <c r="G53" s="61"/>
      <c r="H53" s="56"/>
      <c r="I53" s="57"/>
      <c r="J53" s="62"/>
      <c r="K53" s="57"/>
      <c r="L53" s="62"/>
      <c r="M53" s="57">
        <v>2</v>
      </c>
      <c r="N53" s="17"/>
      <c r="O53" s="13"/>
      <c r="Q53" s="35"/>
    </row>
    <row r="54" spans="2:22" ht="12.75" customHeight="1" x14ac:dyDescent="0.25">
      <c r="B54" s="12">
        <v>39</v>
      </c>
      <c r="C54" s="13" t="s">
        <v>98</v>
      </c>
      <c r="D54" s="13" t="s">
        <v>99</v>
      </c>
      <c r="E54" s="33" t="s">
        <v>18</v>
      </c>
      <c r="F54" s="33">
        <v>2</v>
      </c>
      <c r="G54" s="34"/>
      <c r="H54" s="15"/>
      <c r="I54" s="16"/>
      <c r="J54" s="17"/>
      <c r="K54" s="16"/>
      <c r="L54" s="17"/>
      <c r="M54" s="57">
        <v>2</v>
      </c>
      <c r="N54" s="62"/>
      <c r="O54" s="54"/>
      <c r="Q54" s="23"/>
      <c r="R54" s="30"/>
      <c r="S54" s="31"/>
      <c r="T54" s="29"/>
      <c r="U54" s="29"/>
      <c r="V54" s="32"/>
    </row>
    <row r="55" spans="2:22" s="36" customFormat="1" x14ac:dyDescent="0.25">
      <c r="B55" s="12">
        <v>40</v>
      </c>
      <c r="C55" s="13" t="s">
        <v>100</v>
      </c>
      <c r="D55" s="13" t="s">
        <v>101</v>
      </c>
      <c r="E55" s="33" t="s">
        <v>18</v>
      </c>
      <c r="F55" s="33">
        <v>2</v>
      </c>
      <c r="G55" s="34"/>
      <c r="H55" s="15"/>
      <c r="I55" s="16"/>
      <c r="J55" s="17"/>
      <c r="K55" s="16"/>
      <c r="L55" s="17"/>
      <c r="M55" s="16">
        <v>2</v>
      </c>
      <c r="N55" s="17"/>
      <c r="O55" s="12"/>
      <c r="Q55" s="35"/>
    </row>
    <row r="56" spans="2:22" s="36" customFormat="1" x14ac:dyDescent="0.25">
      <c r="B56" s="12">
        <v>41</v>
      </c>
      <c r="C56" s="53" t="s">
        <v>102</v>
      </c>
      <c r="D56" s="53" t="s">
        <v>103</v>
      </c>
      <c r="E56" s="63" t="s">
        <v>18</v>
      </c>
      <c r="F56" s="63">
        <v>2</v>
      </c>
      <c r="G56" s="64"/>
      <c r="H56" s="56"/>
      <c r="I56" s="57"/>
      <c r="J56" s="62"/>
      <c r="K56" s="57"/>
      <c r="L56" s="62"/>
      <c r="M56" s="57"/>
      <c r="N56" s="62"/>
      <c r="O56" s="54">
        <v>2</v>
      </c>
    </row>
    <row r="57" spans="2:22" s="36" customFormat="1" x14ac:dyDescent="0.25">
      <c r="B57" s="12">
        <v>42</v>
      </c>
      <c r="C57" s="53" t="s">
        <v>104</v>
      </c>
      <c r="D57" s="53" t="s">
        <v>105</v>
      </c>
      <c r="E57" s="63" t="s">
        <v>23</v>
      </c>
      <c r="F57" s="63">
        <v>2</v>
      </c>
      <c r="G57" s="64"/>
      <c r="H57" s="56"/>
      <c r="I57" s="57"/>
      <c r="J57" s="62"/>
      <c r="K57" s="57"/>
      <c r="L57" s="62"/>
      <c r="M57" s="57"/>
      <c r="N57" s="62"/>
      <c r="O57" s="54">
        <v>2</v>
      </c>
      <c r="Q57" s="37"/>
    </row>
    <row r="58" spans="2:22" s="36" customFormat="1" x14ac:dyDescent="0.25">
      <c r="B58" s="12">
        <v>43</v>
      </c>
      <c r="C58" s="13" t="s">
        <v>106</v>
      </c>
      <c r="D58" s="13" t="s">
        <v>107</v>
      </c>
      <c r="E58" s="33" t="s">
        <v>23</v>
      </c>
      <c r="F58" s="33">
        <v>2</v>
      </c>
      <c r="G58" s="34"/>
      <c r="H58" s="15"/>
      <c r="I58" s="16"/>
      <c r="J58" s="17"/>
      <c r="K58" s="16"/>
      <c r="L58" s="17"/>
      <c r="M58" s="16"/>
      <c r="N58" s="17"/>
      <c r="O58" s="12">
        <v>2</v>
      </c>
      <c r="Q58" s="37"/>
    </row>
    <row r="59" spans="2:22" s="36" customFormat="1" x14ac:dyDescent="0.25">
      <c r="B59" s="12">
        <v>44</v>
      </c>
      <c r="C59" s="13" t="s">
        <v>108</v>
      </c>
      <c r="D59" s="13" t="s">
        <v>109</v>
      </c>
      <c r="E59" s="33" t="s">
        <v>18</v>
      </c>
      <c r="F59" s="33">
        <v>3</v>
      </c>
      <c r="G59" s="34"/>
      <c r="H59" s="15"/>
      <c r="I59" s="16"/>
      <c r="J59" s="17"/>
      <c r="K59" s="16"/>
      <c r="L59" s="17"/>
      <c r="M59" s="16"/>
      <c r="N59" s="17"/>
      <c r="O59" s="12">
        <v>3</v>
      </c>
      <c r="P59" s="37"/>
    </row>
    <row r="60" spans="2:22" s="36" customFormat="1" x14ac:dyDescent="0.25">
      <c r="B60" s="12">
        <v>45</v>
      </c>
      <c r="C60" s="13" t="s">
        <v>110</v>
      </c>
      <c r="D60" s="13" t="s">
        <v>111</v>
      </c>
      <c r="E60" s="33" t="s">
        <v>18</v>
      </c>
      <c r="F60" s="33">
        <v>3</v>
      </c>
      <c r="G60" s="34"/>
      <c r="H60" s="15"/>
      <c r="I60" s="16"/>
      <c r="J60" s="17"/>
      <c r="K60" s="16"/>
      <c r="L60" s="17"/>
      <c r="M60" s="16"/>
      <c r="N60" s="17"/>
      <c r="O60" s="12">
        <v>3</v>
      </c>
    </row>
    <row r="61" spans="2:22" s="36" customFormat="1" x14ac:dyDescent="0.25">
      <c r="B61" s="12">
        <v>46</v>
      </c>
      <c r="C61" s="13" t="s">
        <v>112</v>
      </c>
      <c r="D61" s="13" t="s">
        <v>113</v>
      </c>
      <c r="E61" s="33" t="s">
        <v>28</v>
      </c>
      <c r="F61" s="33">
        <v>2</v>
      </c>
      <c r="G61" s="34"/>
      <c r="H61" s="15"/>
      <c r="I61" s="16"/>
      <c r="J61" s="17"/>
      <c r="K61" s="16"/>
      <c r="L61" s="17"/>
      <c r="M61" s="16"/>
      <c r="N61" s="17"/>
      <c r="O61" s="12">
        <v>2</v>
      </c>
      <c r="P61" s="37"/>
    </row>
    <row r="62" spans="2:22" s="10" customFormat="1" ht="13.35" customHeight="1" x14ac:dyDescent="0.3">
      <c r="B62" s="158" t="s">
        <v>114</v>
      </c>
      <c r="C62" s="159"/>
      <c r="D62" s="160"/>
      <c r="E62" s="84">
        <f>SUM(H62:O62)</f>
        <v>61</v>
      </c>
      <c r="F62" s="84">
        <f>SUM(F38:F61)</f>
        <v>58</v>
      </c>
      <c r="G62" s="85">
        <f>SUM(G38:G61)</f>
        <v>3</v>
      </c>
      <c r="H62" s="86"/>
      <c r="I62" s="87"/>
      <c r="J62" s="88">
        <f>SUM(J38:J61)</f>
        <v>9</v>
      </c>
      <c r="K62" s="87">
        <f>SUM(K38:K61)</f>
        <v>5</v>
      </c>
      <c r="L62" s="88">
        <f>SUM(L38:L61)</f>
        <v>17</v>
      </c>
      <c r="M62" s="87">
        <f>SUM(M38:M61)</f>
        <v>16</v>
      </c>
      <c r="N62" s="88"/>
      <c r="O62" s="89">
        <f>SUM(O38:O61)</f>
        <v>14</v>
      </c>
      <c r="P62" s="38"/>
      <c r="Q62" s="39"/>
      <c r="R62" s="40"/>
      <c r="S62" s="40"/>
      <c r="T62" s="39"/>
      <c r="U62" s="40"/>
      <c r="V62" s="39"/>
    </row>
    <row r="63" spans="2:22" ht="15" customHeight="1" x14ac:dyDescent="0.3">
      <c r="B63" s="161" t="s">
        <v>115</v>
      </c>
      <c r="C63" s="161"/>
      <c r="D63" s="161"/>
      <c r="E63" s="91">
        <v>6</v>
      </c>
      <c r="F63" s="91">
        <v>6</v>
      </c>
      <c r="G63" s="92"/>
      <c r="H63" s="93"/>
      <c r="I63" s="87"/>
      <c r="J63" s="88">
        <v>2</v>
      </c>
      <c r="K63" s="87">
        <v>2</v>
      </c>
      <c r="L63" s="88">
        <v>2</v>
      </c>
      <c r="M63" s="94"/>
      <c r="N63" s="95"/>
      <c r="O63" s="96"/>
      <c r="Q63" s="29"/>
      <c r="R63" s="30"/>
      <c r="S63" s="30"/>
      <c r="T63" s="32"/>
      <c r="U63" s="32"/>
      <c r="V63" s="32"/>
    </row>
    <row r="64" spans="2:22" ht="14.25" customHeight="1" x14ac:dyDescent="0.3">
      <c r="B64" s="131" t="s">
        <v>116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Q64" s="31"/>
      <c r="R64" s="31"/>
      <c r="S64" s="42"/>
      <c r="T64" s="43"/>
      <c r="U64" s="44"/>
      <c r="V64" s="44"/>
    </row>
    <row r="65" spans="2:22" ht="13.35" customHeight="1" x14ac:dyDescent="0.25">
      <c r="B65" s="12">
        <v>47</v>
      </c>
      <c r="C65" s="53" t="s">
        <v>117</v>
      </c>
      <c r="D65" s="53" t="s">
        <v>118</v>
      </c>
      <c r="E65" s="54" t="s">
        <v>28</v>
      </c>
      <c r="F65" s="54">
        <v>1</v>
      </c>
      <c r="G65" s="55"/>
      <c r="H65" s="56">
        <v>1</v>
      </c>
      <c r="I65" s="45"/>
      <c r="J65" s="62"/>
      <c r="K65" s="57"/>
      <c r="L65" s="62"/>
      <c r="M65" s="57"/>
      <c r="N65" s="62"/>
      <c r="O65" s="54"/>
      <c r="Q65" s="46"/>
      <c r="R65" s="46"/>
      <c r="S65" s="46"/>
      <c r="T65" s="44"/>
      <c r="U65" s="44"/>
      <c r="V65" s="44"/>
    </row>
    <row r="66" spans="2:22" ht="13.35" customHeight="1" x14ac:dyDescent="0.25">
      <c r="B66" s="67">
        <v>48</v>
      </c>
      <c r="C66" s="68" t="s">
        <v>119</v>
      </c>
      <c r="D66" s="68" t="s">
        <v>120</v>
      </c>
      <c r="E66" s="67" t="s">
        <v>28</v>
      </c>
      <c r="F66" s="67">
        <v>2</v>
      </c>
      <c r="G66" s="69"/>
      <c r="H66" s="70"/>
      <c r="I66" s="71">
        <v>2</v>
      </c>
      <c r="J66" s="72"/>
      <c r="K66" s="71"/>
      <c r="L66" s="72"/>
      <c r="M66" s="57"/>
      <c r="N66" s="62"/>
      <c r="O66" s="54"/>
      <c r="Q66" s="46"/>
      <c r="R66" s="46"/>
      <c r="S66" s="30"/>
      <c r="T66" s="46"/>
      <c r="U66" s="46"/>
      <c r="V66" s="46"/>
    </row>
    <row r="67" spans="2:22" s="27" customFormat="1" ht="13.35" customHeight="1" x14ac:dyDescent="0.25">
      <c r="B67" s="12">
        <v>49</v>
      </c>
      <c r="C67" s="68" t="s">
        <v>121</v>
      </c>
      <c r="D67" s="68" t="s">
        <v>122</v>
      </c>
      <c r="E67" s="67" t="s">
        <v>28</v>
      </c>
      <c r="F67" s="67">
        <v>3</v>
      </c>
      <c r="G67" s="69"/>
      <c r="H67" s="70"/>
      <c r="I67" s="71"/>
      <c r="J67" s="72"/>
      <c r="K67" s="71">
        <v>3</v>
      </c>
      <c r="L67" s="72"/>
      <c r="M67" s="73"/>
      <c r="N67" s="74"/>
      <c r="O67" s="75"/>
    </row>
    <row r="68" spans="2:22" ht="13.35" customHeight="1" x14ac:dyDescent="0.25">
      <c r="B68" s="67">
        <v>50</v>
      </c>
      <c r="C68" s="13" t="s">
        <v>123</v>
      </c>
      <c r="D68" s="53" t="s">
        <v>124</v>
      </c>
      <c r="E68" s="5" t="s">
        <v>28</v>
      </c>
      <c r="F68" s="5">
        <v>3</v>
      </c>
      <c r="G68" s="55"/>
      <c r="H68" s="56"/>
      <c r="I68" s="57"/>
      <c r="J68" s="62"/>
      <c r="K68" s="57"/>
      <c r="L68" s="62"/>
      <c r="M68" s="57">
        <v>3</v>
      </c>
      <c r="N68" s="62"/>
      <c r="O68" s="54"/>
      <c r="P68" s="2"/>
    </row>
    <row r="69" spans="2:22" s="27" customFormat="1" ht="13.35" customHeight="1" x14ac:dyDescent="0.25">
      <c r="B69" s="12">
        <v>51</v>
      </c>
      <c r="C69" s="76" t="s">
        <v>125</v>
      </c>
      <c r="D69" s="68" t="s">
        <v>126</v>
      </c>
      <c r="E69" s="67" t="s">
        <v>23</v>
      </c>
      <c r="F69" s="67">
        <f>N69</f>
        <v>16</v>
      </c>
      <c r="G69" s="69"/>
      <c r="H69" s="70"/>
      <c r="I69" s="71"/>
      <c r="J69" s="72"/>
      <c r="K69" s="71"/>
      <c r="L69" s="72"/>
      <c r="M69" s="71"/>
      <c r="N69" s="72">
        <v>16</v>
      </c>
      <c r="O69" s="67"/>
      <c r="Q69" s="22"/>
    </row>
    <row r="70" spans="2:22" ht="13.35" customHeight="1" x14ac:dyDescent="0.3">
      <c r="B70" s="128" t="s">
        <v>127</v>
      </c>
      <c r="C70" s="129"/>
      <c r="D70" s="130"/>
      <c r="E70" s="91">
        <f>SUM(H70:O70)</f>
        <v>25</v>
      </c>
      <c r="F70" s="91">
        <f>SUM(F65:F69)</f>
        <v>25</v>
      </c>
      <c r="G70" s="92"/>
      <c r="H70" s="86">
        <v>1</v>
      </c>
      <c r="I70" s="87">
        <v>2</v>
      </c>
      <c r="J70" s="88"/>
      <c r="K70" s="87">
        <v>3</v>
      </c>
      <c r="L70" s="88"/>
      <c r="M70" s="87">
        <f>SUM(M65:M69)</f>
        <v>3</v>
      </c>
      <c r="N70" s="88">
        <f>SUM(N65:N69)</f>
        <v>16</v>
      </c>
      <c r="O70" s="89"/>
    </row>
    <row r="71" spans="2:22" ht="15" customHeight="1" x14ac:dyDescent="0.3">
      <c r="B71" s="131" t="s">
        <v>128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</row>
    <row r="72" spans="2:22" ht="13.35" customHeight="1" x14ac:dyDescent="0.25">
      <c r="B72" s="12">
        <v>52</v>
      </c>
      <c r="C72" s="47" t="s">
        <v>129</v>
      </c>
      <c r="D72" s="28" t="s">
        <v>130</v>
      </c>
      <c r="E72" s="12" t="s">
        <v>28</v>
      </c>
      <c r="F72" s="12">
        <v>1</v>
      </c>
      <c r="G72" s="21"/>
      <c r="H72" s="48"/>
      <c r="I72" s="65"/>
      <c r="J72" s="66"/>
      <c r="K72" s="16"/>
      <c r="L72" s="17">
        <v>1</v>
      </c>
      <c r="M72" s="16"/>
      <c r="N72" s="17"/>
      <c r="O72" s="12"/>
    </row>
    <row r="73" spans="2:22" ht="13.35" customHeight="1" x14ac:dyDescent="0.25">
      <c r="B73" s="12">
        <v>53</v>
      </c>
      <c r="C73" s="28" t="s">
        <v>131</v>
      </c>
      <c r="D73" s="28" t="s">
        <v>132</v>
      </c>
      <c r="E73" s="12" t="s">
        <v>28</v>
      </c>
      <c r="F73" s="12">
        <v>1</v>
      </c>
      <c r="G73" s="21"/>
      <c r="H73" s="48"/>
      <c r="I73" s="65"/>
      <c r="J73" s="66"/>
      <c r="K73" s="16"/>
      <c r="L73" s="17"/>
      <c r="M73" s="16">
        <v>1</v>
      </c>
      <c r="N73" s="17"/>
      <c r="O73" s="12"/>
    </row>
    <row r="74" spans="2:22" ht="13.35" customHeight="1" x14ac:dyDescent="0.25">
      <c r="B74" s="12">
        <v>54</v>
      </c>
      <c r="C74" s="28" t="s">
        <v>133</v>
      </c>
      <c r="D74" s="28" t="s">
        <v>134</v>
      </c>
      <c r="E74" s="12" t="s">
        <v>28</v>
      </c>
      <c r="F74" s="12">
        <v>4</v>
      </c>
      <c r="G74" s="21"/>
      <c r="H74" s="48"/>
      <c r="I74" s="65"/>
      <c r="J74" s="66"/>
      <c r="K74" s="16"/>
      <c r="L74" s="17"/>
      <c r="M74" s="16"/>
      <c r="N74" s="17">
        <v>4</v>
      </c>
      <c r="O74" s="12"/>
    </row>
    <row r="75" spans="2:22" ht="13.35" customHeight="1" x14ac:dyDescent="0.25">
      <c r="B75" s="12">
        <v>55</v>
      </c>
      <c r="C75" s="49" t="s">
        <v>135</v>
      </c>
      <c r="D75" s="28" t="s">
        <v>136</v>
      </c>
      <c r="E75" s="12" t="s">
        <v>18</v>
      </c>
      <c r="F75" s="12">
        <v>6</v>
      </c>
      <c r="G75" s="21"/>
      <c r="H75" s="48"/>
      <c r="I75" s="65"/>
      <c r="J75" s="66"/>
      <c r="K75" s="16"/>
      <c r="L75" s="17"/>
      <c r="M75" s="16"/>
      <c r="N75" s="17"/>
      <c r="O75" s="12">
        <v>6</v>
      </c>
    </row>
    <row r="76" spans="2:22" ht="13.35" customHeight="1" x14ac:dyDescent="0.25">
      <c r="B76" s="137" t="s">
        <v>137</v>
      </c>
      <c r="C76" s="138"/>
      <c r="D76" s="139"/>
      <c r="E76" s="89">
        <f>SUM(H76:O76)</f>
        <v>12</v>
      </c>
      <c r="F76" s="89">
        <f>SUM(F72:F75)</f>
        <v>12</v>
      </c>
      <c r="G76" s="102"/>
      <c r="H76" s="93"/>
      <c r="I76" s="87"/>
      <c r="J76" s="88"/>
      <c r="K76" s="87"/>
      <c r="L76" s="88">
        <v>1</v>
      </c>
      <c r="M76" s="87">
        <v>1</v>
      </c>
      <c r="N76" s="88">
        <v>4</v>
      </c>
      <c r="O76" s="89">
        <v>6</v>
      </c>
    </row>
    <row r="77" spans="2:22" s="50" customFormat="1" ht="13.5" customHeight="1" x14ac:dyDescent="0.25">
      <c r="B77" s="127" t="s">
        <v>138</v>
      </c>
      <c r="C77" s="127"/>
      <c r="D77" s="127"/>
      <c r="E77" s="103">
        <f t="shared" ref="E77:O77" si="1">E76+E70+E63+E62+E36+E20</f>
        <v>160</v>
      </c>
      <c r="F77" s="103">
        <f t="shared" si="1"/>
        <v>156</v>
      </c>
      <c r="G77" s="104">
        <f t="shared" si="1"/>
        <v>4</v>
      </c>
      <c r="H77" s="105">
        <f t="shared" si="1"/>
        <v>21</v>
      </c>
      <c r="I77" s="106">
        <f t="shared" si="1"/>
        <v>19</v>
      </c>
      <c r="J77" s="107">
        <f t="shared" si="1"/>
        <v>20</v>
      </c>
      <c r="K77" s="106">
        <f t="shared" si="1"/>
        <v>20</v>
      </c>
      <c r="L77" s="107">
        <f t="shared" si="1"/>
        <v>20</v>
      </c>
      <c r="M77" s="106">
        <f t="shared" si="1"/>
        <v>20</v>
      </c>
      <c r="N77" s="107">
        <f t="shared" si="1"/>
        <v>20</v>
      </c>
      <c r="O77" s="103">
        <f t="shared" si="1"/>
        <v>20</v>
      </c>
      <c r="Q77" s="51"/>
      <c r="R77" s="22"/>
    </row>
    <row r="78" spans="2:22" ht="13.35" customHeight="1" x14ac:dyDescent="0.25">
      <c r="B78" s="77">
        <v>56</v>
      </c>
      <c r="C78" s="78" t="s">
        <v>142</v>
      </c>
      <c r="D78" s="78" t="s">
        <v>143</v>
      </c>
      <c r="E78" s="58" t="s">
        <v>28</v>
      </c>
      <c r="F78" s="58">
        <v>1</v>
      </c>
      <c r="G78" s="59"/>
      <c r="H78" s="56">
        <v>1</v>
      </c>
      <c r="I78" s="57"/>
      <c r="J78" s="62"/>
      <c r="K78" s="79"/>
      <c r="L78" s="80"/>
      <c r="M78" s="81"/>
      <c r="N78" s="82"/>
      <c r="O78" s="83"/>
    </row>
    <row r="79" spans="2:22" x14ac:dyDescent="0.25">
      <c r="B79" s="77">
        <v>57</v>
      </c>
      <c r="C79" s="78" t="s">
        <v>144</v>
      </c>
      <c r="D79" s="78" t="s">
        <v>145</v>
      </c>
      <c r="E79" s="58" t="s">
        <v>28</v>
      </c>
      <c r="F79" s="58">
        <v>1</v>
      </c>
      <c r="G79" s="59"/>
      <c r="H79" s="56"/>
      <c r="I79" s="57">
        <v>1</v>
      </c>
      <c r="J79" s="62"/>
      <c r="K79" s="79"/>
      <c r="L79" s="80"/>
      <c r="M79" s="81"/>
      <c r="N79" s="82"/>
      <c r="O79" s="83"/>
    </row>
    <row r="80" spans="2:22" x14ac:dyDescent="0.25">
      <c r="B80" s="148"/>
      <c r="C80" s="149"/>
      <c r="D80" s="150"/>
      <c r="E80" s="58">
        <v>162</v>
      </c>
      <c r="F80" s="58">
        <v>2</v>
      </c>
      <c r="G80" s="151"/>
      <c r="H80" s="152"/>
      <c r="I80" s="152"/>
      <c r="J80" s="152"/>
      <c r="K80" s="152"/>
      <c r="L80" s="152"/>
      <c r="M80" s="152"/>
      <c r="N80" s="152"/>
      <c r="O80" s="153"/>
    </row>
    <row r="81" spans="2:15" x14ac:dyDescent="0.25">
      <c r="B81" s="2"/>
      <c r="C81" s="2"/>
      <c r="D81" s="3" t="s">
        <v>139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mergeCells count="31">
    <mergeCell ref="B5:O5"/>
    <mergeCell ref="B6:O6"/>
    <mergeCell ref="B80:D80"/>
    <mergeCell ref="G80:O80"/>
    <mergeCell ref="B20:D20"/>
    <mergeCell ref="B21:O21"/>
    <mergeCell ref="B36:D36"/>
    <mergeCell ref="B37:O37"/>
    <mergeCell ref="B62:D62"/>
    <mergeCell ref="B63:D63"/>
    <mergeCell ref="B64:O64"/>
    <mergeCell ref="B70:D70"/>
    <mergeCell ref="B71:O71"/>
    <mergeCell ref="B76:D76"/>
    <mergeCell ref="B77:D77"/>
    <mergeCell ref="B11:O11"/>
    <mergeCell ref="E1:M1"/>
    <mergeCell ref="E2:M2"/>
    <mergeCell ref="E3:M3"/>
    <mergeCell ref="E4:M4"/>
    <mergeCell ref="B7:O7"/>
    <mergeCell ref="B8:B10"/>
    <mergeCell ref="C8:C10"/>
    <mergeCell ref="D8:D10"/>
    <mergeCell ref="E8:E10"/>
    <mergeCell ref="F8:G8"/>
    <mergeCell ref="H8:I8"/>
    <mergeCell ref="J8:K8"/>
    <mergeCell ref="L8:M8"/>
    <mergeCell ref="N8:O8"/>
    <mergeCell ref="F10:O10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 D PL </vt:lpstr>
      <vt:lpstr>2.kurss D PL</vt:lpstr>
      <vt:lpstr>3.kurss D PL</vt:lpstr>
      <vt:lpstr>4.kurss D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2023-04-21T13:33:45Z</dcterms:modified>
</cp:coreProperties>
</file>